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nicejorgensen/Dropbox/Northampton CBC/past years/xmas 2020/post count/"/>
    </mc:Choice>
  </mc:AlternateContent>
  <xr:revisionPtr revIDLastSave="0" documentId="8_{808D9825-F6B5-6E4A-86D1-3F596316D397}" xr6:coauthVersionLast="46" xr6:coauthVersionMax="46" xr10:uidLastSave="{00000000-0000-0000-0000-000000000000}"/>
  <bookViews>
    <workbookView xWindow="9040" yWindow="2100" windowWidth="19960" windowHeight="14400" xr2:uid="{00000000-000D-0000-FFFF-FFFF00000000}"/>
  </bookViews>
  <sheets>
    <sheet name="2020" sheetId="12" r:id="rId1"/>
    <sheet name="2020 info" sheetId="3" r:id="rId2"/>
    <sheet name="rare birds " sheetId="2" r:id="rId3"/>
    <sheet name="sheet for mass bird" sheetId="1" r:id="rId4"/>
    <sheet name="Sheet1" sheetId="17" r:id="rId5"/>
    <sheet name="Sheet2" sheetId="18" r:id="rId6"/>
    <sheet name="Sheet3" sheetId="19" r:id="rId7"/>
    <sheet name="Sheet1 (2)" sheetId="20" r:id="rId8"/>
  </sheets>
  <definedNames>
    <definedName name="_xlnm.Print_Area" localSheetId="3">'sheet for mass bird'!$A$1:$B$192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20" l="1"/>
  <c r="C72" i="20"/>
  <c r="I72" i="20"/>
  <c r="O72" i="20"/>
  <c r="R72" i="20" s="1"/>
  <c r="E154" i="12"/>
  <c r="CV156" i="12"/>
  <c r="CV155" i="12"/>
  <c r="E138" i="12"/>
  <c r="CS156" i="12" l="1"/>
  <c r="CR156" i="12"/>
  <c r="CQ156" i="12"/>
  <c r="CP156" i="12"/>
  <c r="CR155" i="12"/>
  <c r="CQ155" i="12"/>
  <c r="CP155" i="12"/>
  <c r="CQ97" i="12"/>
  <c r="AX78" i="3"/>
  <c r="AX79" i="3"/>
  <c r="CL97" i="12" l="1"/>
  <c r="CM97" i="12"/>
  <c r="CN97" i="12"/>
  <c r="CN155" i="12" s="1"/>
  <c r="CO97" i="12"/>
  <c r="CP97" i="12"/>
  <c r="CS97" i="12"/>
  <c r="CT97" i="12"/>
  <c r="CC97" i="12"/>
  <c r="CC155" i="12" s="1"/>
  <c r="CD97" i="12"/>
  <c r="CE97" i="12"/>
  <c r="CE155" i="12" s="1"/>
  <c r="CF97" i="12"/>
  <c r="CF155" i="12" s="1"/>
  <c r="CG97" i="12"/>
  <c r="CG155" i="12" s="1"/>
  <c r="CH97" i="12"/>
  <c r="CH155" i="12" s="1"/>
  <c r="CI97" i="12"/>
  <c r="CI155" i="12" s="1"/>
  <c r="CJ97" i="12"/>
  <c r="CJ155" i="12" s="1"/>
  <c r="CK97" i="12"/>
  <c r="BO97" i="12"/>
  <c r="BP97" i="12"/>
  <c r="BQ97" i="12"/>
  <c r="BR97" i="12"/>
  <c r="BS97" i="12"/>
  <c r="BT97" i="12"/>
  <c r="BU97" i="12"/>
  <c r="BV97" i="12"/>
  <c r="BW97" i="12"/>
  <c r="BX97" i="12"/>
  <c r="BY97" i="12"/>
  <c r="BZ97" i="12"/>
  <c r="CA97" i="12"/>
  <c r="CA155" i="12" s="1"/>
  <c r="CB97" i="12"/>
  <c r="CB155" i="12" s="1"/>
  <c r="BE97" i="12"/>
  <c r="BF97" i="12"/>
  <c r="BG97" i="12"/>
  <c r="BH97" i="12"/>
  <c r="BI97" i="12"/>
  <c r="BJ97" i="12"/>
  <c r="BK97" i="12"/>
  <c r="BL97" i="12"/>
  <c r="BM97" i="12"/>
  <c r="BN97" i="12"/>
  <c r="BD97" i="12"/>
  <c r="AE97" i="12"/>
  <c r="AF97" i="12"/>
  <c r="AG97" i="12"/>
  <c r="AH97" i="12"/>
  <c r="AI97" i="12"/>
  <c r="AJ97" i="12"/>
  <c r="AK97" i="12"/>
  <c r="AK155" i="12" s="1"/>
  <c r="AL97" i="12"/>
  <c r="AL155" i="12" s="1"/>
  <c r="AM97" i="12"/>
  <c r="AN97" i="12"/>
  <c r="AO97" i="12"/>
  <c r="AO155" i="12" s="1"/>
  <c r="AP97" i="12"/>
  <c r="AP155" i="12" s="1"/>
  <c r="AQ97" i="12"/>
  <c r="AQ155" i="12" s="1"/>
  <c r="AR97" i="12"/>
  <c r="AR155" i="12" s="1"/>
  <c r="AS97" i="12"/>
  <c r="AS155" i="12" s="1"/>
  <c r="AT97" i="12"/>
  <c r="AT155" i="12" s="1"/>
  <c r="AU97" i="12"/>
  <c r="AV97" i="12"/>
  <c r="AW97" i="12"/>
  <c r="AW155" i="12" s="1"/>
  <c r="AX97" i="12"/>
  <c r="AX155" i="12" s="1"/>
  <c r="AY97" i="12"/>
  <c r="AY155" i="12" s="1"/>
  <c r="AZ97" i="12"/>
  <c r="AZ155" i="12" s="1"/>
  <c r="BA97" i="12"/>
  <c r="BA155" i="12" s="1"/>
  <c r="BB97" i="12"/>
  <c r="BB155" i="12" s="1"/>
  <c r="V97" i="12"/>
  <c r="W97" i="12"/>
  <c r="X97" i="12"/>
  <c r="Y97" i="12"/>
  <c r="Z97" i="12"/>
  <c r="AA97" i="12"/>
  <c r="AB97" i="12"/>
  <c r="AC97" i="12"/>
  <c r="AD97" i="12"/>
  <c r="J97" i="12"/>
  <c r="J155" i="12" s="1"/>
  <c r="K97" i="12"/>
  <c r="K155" i="12" s="1"/>
  <c r="L97" i="12"/>
  <c r="L155" i="12" s="1"/>
  <c r="M97" i="12"/>
  <c r="M155" i="12" s="1"/>
  <c r="N97" i="12"/>
  <c r="N155" i="12" s="1"/>
  <c r="O97" i="12"/>
  <c r="O155" i="12" s="1"/>
  <c r="P97" i="12"/>
  <c r="P155" i="12" s="1"/>
  <c r="Q97" i="12"/>
  <c r="Q155" i="12" s="1"/>
  <c r="R97" i="12"/>
  <c r="S97" i="12"/>
  <c r="S155" i="12" s="1"/>
  <c r="T97" i="12"/>
  <c r="T155" i="12" s="1"/>
  <c r="U97" i="12"/>
  <c r="U155" i="12" s="1"/>
  <c r="I97" i="12"/>
  <c r="K154" i="12"/>
  <c r="L154" i="12"/>
  <c r="M154" i="12"/>
  <c r="N154" i="12"/>
  <c r="O154" i="12"/>
  <c r="P154" i="12"/>
  <c r="Q154" i="12"/>
  <c r="CK155" i="12"/>
  <c r="CL155" i="12"/>
  <c r="CM155" i="12"/>
  <c r="CD155" i="12"/>
  <c r="AM155" i="12"/>
  <c r="AN155" i="12"/>
  <c r="AU155" i="12"/>
  <c r="AV155" i="12"/>
  <c r="AV156" i="12" s="1"/>
  <c r="R154" i="12"/>
  <c r="S154" i="12"/>
  <c r="T154" i="12"/>
  <c r="U154" i="12"/>
  <c r="V154" i="12"/>
  <c r="W154" i="12"/>
  <c r="X154" i="12"/>
  <c r="Y154" i="12"/>
  <c r="Z154" i="12"/>
  <c r="R155" i="12"/>
  <c r="V155" i="12"/>
  <c r="W155" i="12"/>
  <c r="I154" i="12"/>
  <c r="CV113" i="12"/>
  <c r="CV114" i="12"/>
  <c r="CV115" i="12"/>
  <c r="CV116" i="12"/>
  <c r="CV117" i="12"/>
  <c r="CV118" i="12"/>
  <c r="CV119" i="12"/>
  <c r="CV120" i="12"/>
  <c r="CV121" i="12"/>
  <c r="CV122" i="12"/>
  <c r="CV123" i="12"/>
  <c r="CV124" i="12"/>
  <c r="CV125" i="12"/>
  <c r="CV126" i="12"/>
  <c r="CV127" i="12"/>
  <c r="CV128" i="12"/>
  <c r="CV129" i="12"/>
  <c r="CV130" i="12"/>
  <c r="CV131" i="12"/>
  <c r="CV132" i="12"/>
  <c r="CV133" i="12"/>
  <c r="CV134" i="12"/>
  <c r="CV135" i="12"/>
  <c r="CV136" i="12"/>
  <c r="CV137" i="12"/>
  <c r="CV138" i="12"/>
  <c r="CV139" i="12"/>
  <c r="CV140" i="12"/>
  <c r="CV141" i="12"/>
  <c r="CV142" i="12"/>
  <c r="CV143" i="12"/>
  <c r="CV144" i="12"/>
  <c r="CV145" i="12"/>
  <c r="CV146" i="12"/>
  <c r="CV147" i="12"/>
  <c r="CV148" i="12"/>
  <c r="CV149" i="12"/>
  <c r="CV150" i="12"/>
  <c r="CV151" i="12"/>
  <c r="CV152" i="12"/>
  <c r="CV153" i="12"/>
  <c r="CV99" i="12"/>
  <c r="CV100" i="12"/>
  <c r="CV101" i="12"/>
  <c r="CV102" i="12"/>
  <c r="CV103" i="12"/>
  <c r="CV104" i="12"/>
  <c r="CV105" i="12"/>
  <c r="CV106" i="12"/>
  <c r="CV107" i="12"/>
  <c r="CV108" i="12"/>
  <c r="CV109" i="12"/>
  <c r="CV110" i="12"/>
  <c r="CV111" i="12"/>
  <c r="CV112" i="12"/>
  <c r="CV26" i="12"/>
  <c r="CV27" i="12"/>
  <c r="CV28" i="12"/>
  <c r="CV29" i="12"/>
  <c r="CV30" i="12"/>
  <c r="CV31" i="12"/>
  <c r="CV32" i="12"/>
  <c r="CV33" i="12"/>
  <c r="CV34" i="12"/>
  <c r="CV35" i="12"/>
  <c r="CV36" i="12"/>
  <c r="CV37" i="12"/>
  <c r="CV38" i="12"/>
  <c r="CV39" i="12"/>
  <c r="CV40" i="12"/>
  <c r="CV41" i="12"/>
  <c r="CV42" i="12"/>
  <c r="CV43" i="12"/>
  <c r="CV44" i="12"/>
  <c r="CV45" i="12"/>
  <c r="CV46" i="12"/>
  <c r="CV47" i="12"/>
  <c r="CV48" i="12"/>
  <c r="CV49" i="12"/>
  <c r="CV50" i="12"/>
  <c r="CV51" i="12"/>
  <c r="CV52" i="12"/>
  <c r="CV53" i="12"/>
  <c r="CV54" i="12"/>
  <c r="CV55" i="12"/>
  <c r="CV56" i="12"/>
  <c r="CV57" i="12"/>
  <c r="CV58" i="12"/>
  <c r="CV59" i="12"/>
  <c r="CV60" i="12"/>
  <c r="CV61" i="12"/>
  <c r="CV62" i="12"/>
  <c r="CV63" i="12"/>
  <c r="CV64" i="12"/>
  <c r="CV65" i="12"/>
  <c r="CV66" i="12"/>
  <c r="CV67" i="12"/>
  <c r="CV68" i="12"/>
  <c r="CV69" i="12"/>
  <c r="CV70" i="12"/>
  <c r="CV71" i="12"/>
  <c r="CV72" i="12"/>
  <c r="CV74" i="12"/>
  <c r="CV75" i="12"/>
  <c r="CV76" i="12"/>
  <c r="CV77" i="12"/>
  <c r="CV78" i="12"/>
  <c r="CV79" i="12"/>
  <c r="CV80" i="12"/>
  <c r="CV81" i="12"/>
  <c r="CV82" i="12"/>
  <c r="CV83" i="12"/>
  <c r="CV84" i="12"/>
  <c r="CV85" i="12"/>
  <c r="CV86" i="12"/>
  <c r="CV87" i="12"/>
  <c r="CV88" i="12"/>
  <c r="CV89" i="12"/>
  <c r="CV90" i="12"/>
  <c r="CV91" i="12"/>
  <c r="CV92" i="12"/>
  <c r="CV93" i="12"/>
  <c r="CV94" i="12"/>
  <c r="CV95" i="12"/>
  <c r="CV96" i="12"/>
  <c r="CV6" i="12"/>
  <c r="CV7" i="12"/>
  <c r="CV8" i="12"/>
  <c r="CV9" i="12"/>
  <c r="CV10" i="12"/>
  <c r="CV11" i="12"/>
  <c r="CV12" i="12"/>
  <c r="CV13" i="12"/>
  <c r="CV14" i="12"/>
  <c r="CV15" i="12"/>
  <c r="CV16" i="12"/>
  <c r="CV17" i="12"/>
  <c r="CV18" i="12"/>
  <c r="CV19" i="12"/>
  <c r="CV20" i="12"/>
  <c r="CV21" i="12"/>
  <c r="CV22" i="12"/>
  <c r="CV23" i="12"/>
  <c r="CV24" i="12"/>
  <c r="CV25" i="12"/>
  <c r="CV5" i="12"/>
  <c r="AX97" i="3"/>
  <c r="T87" i="3"/>
  <c r="AX87" i="3" s="1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R87" i="3"/>
  <c r="AS87" i="3"/>
  <c r="AT87" i="3"/>
  <c r="AU87" i="3"/>
  <c r="AX68" i="3"/>
  <c r="AX69" i="3"/>
  <c r="AX88" i="3"/>
  <c r="AX89" i="3"/>
  <c r="AX98" i="3"/>
  <c r="AX99" i="3"/>
  <c r="AN87" i="3"/>
  <c r="AX54" i="3"/>
  <c r="AX63" i="3"/>
  <c r="AX94" i="3"/>
  <c r="AX84" i="3"/>
  <c r="AX74" i="3"/>
  <c r="AX75" i="3"/>
  <c r="AX76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I77" i="3"/>
  <c r="AS67" i="3"/>
  <c r="AT67" i="3"/>
  <c r="AU67" i="3"/>
  <c r="AV67" i="3"/>
  <c r="AM67" i="3"/>
  <c r="AN67" i="3"/>
  <c r="AO67" i="3"/>
  <c r="AP67" i="3"/>
  <c r="AQ67" i="3"/>
  <c r="AR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I67" i="3"/>
  <c r="J67" i="3"/>
  <c r="K67" i="3"/>
  <c r="L67" i="3"/>
  <c r="C67" i="3"/>
  <c r="D67" i="3"/>
  <c r="E67" i="3"/>
  <c r="F67" i="3"/>
  <c r="G67" i="3"/>
  <c r="H67" i="3"/>
  <c r="B67" i="3"/>
  <c r="AX58" i="3" s="1"/>
  <c r="B58" i="3"/>
  <c r="C58" i="3"/>
  <c r="D58" i="3"/>
  <c r="E58" i="3"/>
  <c r="F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CV154" i="12" l="1"/>
  <c r="AX77" i="3"/>
  <c r="AX67" i="3"/>
  <c r="G25" i="3" l="1"/>
  <c r="AX25" i="3" s="1"/>
  <c r="AJ21" i="3"/>
  <c r="AK21" i="3"/>
  <c r="AL21" i="3"/>
  <c r="AM21" i="3"/>
  <c r="AN21" i="3"/>
  <c r="AO21" i="3"/>
  <c r="AP21" i="3"/>
  <c r="AQ21" i="3"/>
  <c r="AR21" i="3"/>
  <c r="G21" i="3"/>
  <c r="M156" i="12"/>
  <c r="O156" i="12"/>
  <c r="AJ155" i="12"/>
  <c r="E106" i="12" l="1"/>
  <c r="A121" i="17"/>
  <c r="A117" i="17"/>
  <c r="A116" i="17"/>
  <c r="A108" i="17"/>
  <c r="A107" i="17"/>
  <c r="A105" i="17"/>
  <c r="B104" i="17"/>
  <c r="A104" i="17"/>
  <c r="B103" i="17"/>
  <c r="A103" i="17"/>
  <c r="B102" i="17"/>
  <c r="B101" i="17"/>
  <c r="B100" i="17"/>
  <c r="B99" i="17"/>
  <c r="B98" i="17"/>
  <c r="B97" i="17"/>
  <c r="B96" i="17"/>
  <c r="B95" i="17"/>
  <c r="B94" i="17"/>
  <c r="B93" i="17"/>
  <c r="B92" i="17"/>
  <c r="A92" i="17"/>
  <c r="B91" i="17"/>
  <c r="B90" i="17"/>
  <c r="B89" i="17"/>
  <c r="B88" i="17"/>
  <c r="B87" i="17"/>
  <c r="B86" i="17"/>
  <c r="A86" i="17"/>
  <c r="B85" i="17"/>
  <c r="A63" i="17"/>
  <c r="A152" i="1"/>
  <c r="A155" i="1"/>
  <c r="A156" i="1"/>
  <c r="E125" i="12" l="1"/>
  <c r="CO1" i="12"/>
  <c r="CP1" i="12"/>
  <c r="CT1" i="12"/>
  <c r="AV1" i="12"/>
  <c r="BD154" i="12" l="1"/>
  <c r="BE154" i="12"/>
  <c r="BF154" i="12"/>
  <c r="BG154" i="12"/>
  <c r="BH154" i="12"/>
  <c r="BI154" i="12"/>
  <c r="BJ154" i="12"/>
  <c r="BK154" i="12"/>
  <c r="BL154" i="12"/>
  <c r="BM154" i="12"/>
  <c r="BN154" i="12"/>
  <c r="BO154" i="12"/>
  <c r="BP154" i="12"/>
  <c r="BQ154" i="12"/>
  <c r="BR154" i="12"/>
  <c r="BS154" i="12"/>
  <c r="BT154" i="12"/>
  <c r="BU154" i="12"/>
  <c r="BV154" i="12"/>
  <c r="BW154" i="12"/>
  <c r="BX154" i="12"/>
  <c r="BY154" i="12"/>
  <c r="BZ154" i="12"/>
  <c r="CA154" i="12"/>
  <c r="CA156" i="12" s="1"/>
  <c r="CB154" i="12"/>
  <c r="CB156" i="12" s="1"/>
  <c r="CC154" i="12"/>
  <c r="CC156" i="12" s="1"/>
  <c r="CD154" i="12"/>
  <c r="CD156" i="12" s="1"/>
  <c r="CE154" i="12"/>
  <c r="CE156" i="12" s="1"/>
  <c r="CF154" i="12"/>
  <c r="CF156" i="12" s="1"/>
  <c r="CG154" i="12"/>
  <c r="CG156" i="12" s="1"/>
  <c r="CH154" i="12"/>
  <c r="CH156" i="12" s="1"/>
  <c r="CI154" i="12"/>
  <c r="CI156" i="12" s="1"/>
  <c r="CJ154" i="12"/>
  <c r="CJ156" i="12" s="1"/>
  <c r="CK154" i="12"/>
  <c r="CK156" i="12" s="1"/>
  <c r="CL154" i="12"/>
  <c r="CL156" i="12" s="1"/>
  <c r="CM154" i="12"/>
  <c r="CM156" i="12" s="1"/>
  <c r="CN154" i="12"/>
  <c r="CN156" i="12" s="1"/>
  <c r="CO154" i="12"/>
  <c r="CT154" i="12"/>
  <c r="CO155" i="12"/>
  <c r="CT155" i="12"/>
  <c r="CO156" i="12" l="1"/>
  <c r="CT156" i="12"/>
  <c r="AY154" i="12"/>
  <c r="AY156" i="12" s="1"/>
  <c r="AZ154" i="12"/>
  <c r="AZ156" i="12" s="1"/>
  <c r="BA154" i="12"/>
  <c r="BB154" i="12"/>
  <c r="AA154" i="12"/>
  <c r="AB154" i="12"/>
  <c r="AC154" i="12"/>
  <c r="AD154" i="12"/>
  <c r="AE154" i="12"/>
  <c r="AF154" i="12"/>
  <c r="AG154" i="12"/>
  <c r="AH154" i="12"/>
  <c r="AI154" i="12"/>
  <c r="AJ154" i="12"/>
  <c r="AJ156" i="12" s="1"/>
  <c r="AK154" i="12"/>
  <c r="AK156" i="12" s="1"/>
  <c r="AL154" i="12"/>
  <c r="AL156" i="12" s="1"/>
  <c r="AM154" i="12"/>
  <c r="AM156" i="12" s="1"/>
  <c r="AN154" i="12"/>
  <c r="AN156" i="12" s="1"/>
  <c r="AO154" i="12"/>
  <c r="AO156" i="12" s="1"/>
  <c r="AP154" i="12"/>
  <c r="AP156" i="12" s="1"/>
  <c r="AQ154" i="12"/>
  <c r="AQ156" i="12" s="1"/>
  <c r="AR154" i="12"/>
  <c r="AR156" i="12" s="1"/>
  <c r="AS154" i="12"/>
  <c r="AS156" i="12" s="1"/>
  <c r="AT154" i="12"/>
  <c r="AT156" i="12" s="1"/>
  <c r="AU154" i="12"/>
  <c r="AU156" i="12" s="1"/>
  <c r="AW154" i="12"/>
  <c r="AW156" i="12" s="1"/>
  <c r="AX154" i="12"/>
  <c r="AX156" i="12" s="1"/>
  <c r="AR1" i="12"/>
  <c r="AS1" i="12"/>
  <c r="AT1" i="12"/>
  <c r="AU1" i="12"/>
  <c r="AW1" i="12"/>
  <c r="AJ1" i="12"/>
  <c r="AK1" i="12"/>
  <c r="E66" i="12"/>
  <c r="L1" i="12"/>
  <c r="M1" i="12"/>
  <c r="N1" i="12"/>
  <c r="O1" i="12"/>
  <c r="P1" i="12"/>
  <c r="Q1" i="12"/>
  <c r="R1" i="12"/>
  <c r="S1" i="12"/>
  <c r="T1" i="12"/>
  <c r="U1" i="12"/>
  <c r="V1" i="12"/>
  <c r="W1" i="12"/>
  <c r="X1" i="12"/>
  <c r="Y1" i="12"/>
  <c r="Z1" i="12"/>
  <c r="AA1" i="12"/>
  <c r="AB1" i="12"/>
  <c r="AC1" i="12"/>
  <c r="AD1" i="12"/>
  <c r="A94" i="17" l="1"/>
  <c r="L156" i="12"/>
  <c r="N156" i="12"/>
  <c r="J154" i="12"/>
  <c r="E150" i="12"/>
  <c r="E149" i="12"/>
  <c r="E148" i="12"/>
  <c r="A109" i="17" l="1"/>
  <c r="A157" i="1"/>
  <c r="A106" i="17"/>
  <c r="A153" i="1"/>
  <c r="A154" i="1"/>
  <c r="AE1" i="12" l="1"/>
  <c r="AF1" i="12"/>
  <c r="AG1" i="12"/>
  <c r="AH1" i="12"/>
  <c r="AI1" i="12"/>
  <c r="E48" i="12"/>
  <c r="E49" i="12"/>
  <c r="E46" i="12"/>
  <c r="E47" i="12"/>
  <c r="E141" i="12"/>
  <c r="E143" i="12"/>
  <c r="E144" i="12"/>
  <c r="E145" i="12"/>
  <c r="E146" i="12"/>
  <c r="E101" i="12"/>
  <c r="E102" i="12"/>
  <c r="AX1" i="12"/>
  <c r="AY1" i="12"/>
  <c r="CM1" i="12"/>
  <c r="CL1" i="12"/>
  <c r="CH1" i="12"/>
  <c r="CG1" i="12"/>
  <c r="CF1" i="12"/>
  <c r="CE1" i="12"/>
  <c r="CD1" i="12"/>
  <c r="CJ1" i="12"/>
  <c r="CI1" i="12"/>
  <c r="CC1" i="12"/>
  <c r="CB1" i="12"/>
  <c r="AL1" i="12"/>
  <c r="Y155" i="12"/>
  <c r="Z155" i="12"/>
  <c r="Z156" i="12" s="1"/>
  <c r="AE155" i="12"/>
  <c r="I1" i="12"/>
  <c r="J1" i="12"/>
  <c r="I155" i="12"/>
  <c r="I156" i="12" s="1"/>
  <c r="J156" i="12"/>
  <c r="E137" i="12"/>
  <c r="A99" i="17"/>
  <c r="E139" i="12"/>
  <c r="E140" i="12"/>
  <c r="E118" i="12"/>
  <c r="E119" i="12"/>
  <c r="E120" i="12"/>
  <c r="E121" i="12"/>
  <c r="A88" i="17" s="1"/>
  <c r="E122" i="12"/>
  <c r="A89" i="17"/>
  <c r="E124" i="12"/>
  <c r="E126" i="12"/>
  <c r="E127" i="12"/>
  <c r="E128" i="12"/>
  <c r="A91" i="17" s="1"/>
  <c r="E130" i="12"/>
  <c r="E131" i="12"/>
  <c r="E132" i="12"/>
  <c r="E133" i="12"/>
  <c r="E134" i="12"/>
  <c r="A95" i="17" s="1"/>
  <c r="E135" i="12"/>
  <c r="E136" i="12"/>
  <c r="E103" i="12"/>
  <c r="E104" i="12"/>
  <c r="E105" i="12"/>
  <c r="A85" i="17"/>
  <c r="E107" i="12"/>
  <c r="E108" i="12"/>
  <c r="E109" i="12"/>
  <c r="E110" i="12"/>
  <c r="E111" i="12"/>
  <c r="E112" i="12"/>
  <c r="E113" i="12"/>
  <c r="E114" i="12"/>
  <c r="E115" i="12"/>
  <c r="E117" i="12"/>
  <c r="E100" i="12"/>
  <c r="A87" i="17" l="1"/>
  <c r="A93" i="17"/>
  <c r="A96" i="17"/>
  <c r="A42" i="17"/>
  <c r="A41" i="17"/>
  <c r="A40" i="17"/>
  <c r="Y156" i="12"/>
  <c r="AE156" i="12"/>
  <c r="P156" i="12"/>
  <c r="E86" i="12"/>
  <c r="E87" i="12"/>
  <c r="E88" i="12"/>
  <c r="A74" i="17" l="1"/>
  <c r="A75" i="17"/>
  <c r="E84" i="12"/>
  <c r="E85" i="12"/>
  <c r="E89" i="12"/>
  <c r="E90" i="12"/>
  <c r="E92" i="12"/>
  <c r="E93" i="12"/>
  <c r="E94" i="12"/>
  <c r="E95" i="12"/>
  <c r="E96" i="12"/>
  <c r="E78" i="12"/>
  <c r="E79" i="12"/>
  <c r="E80" i="12"/>
  <c r="E81" i="12"/>
  <c r="E82" i="12"/>
  <c r="E83" i="12"/>
  <c r="A101" i="17" l="1"/>
  <c r="A72" i="17"/>
  <c r="A71" i="17"/>
  <c r="A77" i="17"/>
  <c r="A70" i="17"/>
  <c r="A69" i="17"/>
  <c r="A68" i="17"/>
  <c r="A97" i="17"/>
  <c r="A76" i="17"/>
  <c r="A100" i="17"/>
  <c r="A98" i="17"/>
  <c r="A67" i="17"/>
  <c r="A78" i="17"/>
  <c r="A73" i="17"/>
  <c r="E17" i="12"/>
  <c r="E18" i="12"/>
  <c r="E20" i="12"/>
  <c r="E21" i="12"/>
  <c r="E63" i="12"/>
  <c r="E64" i="12"/>
  <c r="E65" i="12"/>
  <c r="E67" i="12"/>
  <c r="E68" i="12"/>
  <c r="E69" i="12"/>
  <c r="E70" i="12"/>
  <c r="E71" i="12"/>
  <c r="E72" i="12"/>
  <c r="E75" i="12"/>
  <c r="E76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A90" i="17" l="1"/>
  <c r="A23" i="17"/>
  <c r="A49" i="17"/>
  <c r="A64" i="17"/>
  <c r="A57" i="17"/>
  <c r="A37" i="17"/>
  <c r="A30" i="17"/>
  <c r="A22" i="17"/>
  <c r="A48" i="17"/>
  <c r="A56" i="17"/>
  <c r="A28" i="17"/>
  <c r="A36" i="17"/>
  <c r="A38" i="17"/>
  <c r="A21" i="17"/>
  <c r="A46" i="17"/>
  <c r="A27" i="17"/>
  <c r="A17" i="17"/>
  <c r="A26" i="17"/>
  <c r="A52" i="17"/>
  <c r="A44" i="17"/>
  <c r="A60" i="17"/>
  <c r="A16" i="17"/>
  <c r="A47" i="17"/>
  <c r="A35" i="17"/>
  <c r="A61" i="17"/>
  <c r="A34" i="17"/>
  <c r="A102" i="17"/>
  <c r="A33" i="17"/>
  <c r="A51" i="17"/>
  <c r="A59" i="17"/>
  <c r="A15" i="17"/>
  <c r="A29" i="17"/>
  <c r="A55" i="17"/>
  <c r="A53" i="17"/>
  <c r="A54" i="17"/>
  <c r="A45" i="17"/>
  <c r="A32" i="17"/>
  <c r="A25" i="17"/>
  <c r="A43" i="17"/>
  <c r="A39" i="17"/>
  <c r="A31" i="17"/>
  <c r="A24" i="17"/>
  <c r="A50" i="17"/>
  <c r="A65" i="17"/>
  <c r="A58" i="17"/>
  <c r="A14" i="17"/>
  <c r="E99" i="12"/>
  <c r="D154" i="12"/>
  <c r="E188" i="12"/>
  <c r="AX34" i="3"/>
  <c r="A122" i="17" s="1"/>
  <c r="AX37" i="3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E5" i="12"/>
  <c r="E6" i="12"/>
  <c r="E7" i="12"/>
  <c r="E11" i="12"/>
  <c r="E8" i="12"/>
  <c r="E9" i="12"/>
  <c r="E10" i="12"/>
  <c r="E12" i="12"/>
  <c r="E13" i="12"/>
  <c r="E14" i="12"/>
  <c r="E15" i="12"/>
  <c r="E16" i="12"/>
  <c r="E22" i="12"/>
  <c r="E23" i="12"/>
  <c r="G1" i="12" s="1"/>
  <c r="E24" i="12"/>
  <c r="E25" i="12"/>
  <c r="E77" i="12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AX35" i="3"/>
  <c r="AX38" i="3"/>
  <c r="A126" i="17" s="1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H51" i="3"/>
  <c r="I51" i="3"/>
  <c r="B51" i="3"/>
  <c r="C51" i="3"/>
  <c r="D51" i="3"/>
  <c r="E51" i="3"/>
  <c r="F51" i="3"/>
  <c r="G51" i="3"/>
  <c r="J51" i="3"/>
  <c r="K51" i="3"/>
  <c r="L51" i="3"/>
  <c r="M51" i="3"/>
  <c r="N51" i="3"/>
  <c r="O51" i="3"/>
  <c r="P51" i="3"/>
  <c r="Q51" i="3"/>
  <c r="R51" i="3"/>
  <c r="S51" i="3"/>
  <c r="AX23" i="3"/>
  <c r="AX22" i="3"/>
  <c r="A119" i="17" s="1"/>
  <c r="D21" i="3"/>
  <c r="F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X7" i="3"/>
  <c r="AX6" i="3"/>
  <c r="A129" i="17" s="1"/>
  <c r="AT40" i="3"/>
  <c r="AR40" i="3"/>
  <c r="AS40" i="3"/>
  <c r="AX24" i="3"/>
  <c r="AM40" i="3"/>
  <c r="AN40" i="3"/>
  <c r="AO40" i="3"/>
  <c r="AP40" i="3"/>
  <c r="AQ40" i="3"/>
  <c r="AU40" i="3"/>
  <c r="AV40" i="3"/>
  <c r="BZ155" i="12"/>
  <c r="BY1" i="12"/>
  <c r="BZ1" i="12"/>
  <c r="CA1" i="12"/>
  <c r="CK1" i="12"/>
  <c r="CN1" i="12"/>
  <c r="BV1" i="12"/>
  <c r="BV155" i="12"/>
  <c r="CS1" i="12"/>
  <c r="CS155" i="12"/>
  <c r="BJ155" i="12"/>
  <c r="BK155" i="12"/>
  <c r="BK1" i="12"/>
  <c r="BU1" i="12"/>
  <c r="BD1" i="12"/>
  <c r="BW1" i="12"/>
  <c r="BX1" i="12"/>
  <c r="BG1" i="12"/>
  <c r="BN1" i="12"/>
  <c r="BS1" i="12"/>
  <c r="BE1" i="12"/>
  <c r="BL1" i="12"/>
  <c r="BM1" i="12"/>
  <c r="BR1" i="12"/>
  <c r="BF1" i="12"/>
  <c r="BP1" i="12"/>
  <c r="E186" i="12"/>
  <c r="AZ1" i="12"/>
  <c r="BA1" i="12"/>
  <c r="E195" i="12"/>
  <c r="E194" i="12"/>
  <c r="E193" i="12"/>
  <c r="E192" i="12"/>
  <c r="E191" i="12"/>
  <c r="E190" i="12"/>
  <c r="E189" i="12"/>
  <c r="E187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6" i="12"/>
  <c r="E163" i="12"/>
  <c r="E161" i="12"/>
  <c r="E168" i="12"/>
  <c r="E159" i="12"/>
  <c r="E160" i="12"/>
  <c r="E167" i="12"/>
  <c r="E165" i="12"/>
  <c r="E162" i="12"/>
  <c r="E164" i="12"/>
  <c r="E158" i="12"/>
  <c r="Q156" i="12"/>
  <c r="R156" i="12"/>
  <c r="S156" i="12"/>
  <c r="T156" i="12"/>
  <c r="U156" i="12"/>
  <c r="V156" i="12"/>
  <c r="W156" i="12"/>
  <c r="X155" i="12"/>
  <c r="AA155" i="12"/>
  <c r="AB155" i="12"/>
  <c r="AC155" i="12"/>
  <c r="AD155" i="12"/>
  <c r="AF155" i="12"/>
  <c r="AG155" i="12"/>
  <c r="AH155" i="12"/>
  <c r="AI155" i="12"/>
  <c r="BT155" i="12"/>
  <c r="BQ155" i="12"/>
  <c r="BU155" i="12"/>
  <c r="BW155" i="12"/>
  <c r="BI155" i="12"/>
  <c r="BX155" i="12"/>
  <c r="BG155" i="12"/>
  <c r="BN155" i="12"/>
  <c r="BS155" i="12"/>
  <c r="BE155" i="12"/>
  <c r="BL155" i="12"/>
  <c r="BM155" i="12"/>
  <c r="BR155" i="12"/>
  <c r="BF155" i="12"/>
  <c r="BP155" i="12"/>
  <c r="BH155" i="12"/>
  <c r="BO155" i="12"/>
  <c r="BY155" i="12"/>
  <c r="D97" i="12"/>
  <c r="D155" i="12" s="1"/>
  <c r="BJ1" i="12"/>
  <c r="BO1" i="12"/>
  <c r="BH1" i="12"/>
  <c r="BQ1" i="12"/>
  <c r="BT1" i="12"/>
  <c r="BB1" i="12"/>
  <c r="AQ1" i="12"/>
  <c r="AP1" i="12"/>
  <c r="AO1" i="12"/>
  <c r="AN1" i="12"/>
  <c r="AM1" i="12"/>
  <c r="K1" i="12"/>
  <c r="AI40" i="3"/>
  <c r="H40" i="3"/>
  <c r="A168" i="1"/>
  <c r="B40" i="3"/>
  <c r="C40" i="3"/>
  <c r="D40" i="3"/>
  <c r="E40" i="3"/>
  <c r="F40" i="3"/>
  <c r="G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J40" i="3"/>
  <c r="AK40" i="3"/>
  <c r="AL40" i="3"/>
  <c r="A173" i="1"/>
  <c r="A169" i="1"/>
  <c r="CR18" i="3"/>
  <c r="A174" i="1" l="1"/>
  <c r="A171" i="1"/>
  <c r="A181" i="1"/>
  <c r="A7" i="17"/>
  <c r="A178" i="1"/>
  <c r="A175" i="1"/>
  <c r="A123" i="17"/>
  <c r="A177" i="1"/>
  <c r="A125" i="17"/>
  <c r="A170" i="1"/>
  <c r="A118" i="17"/>
  <c r="A186" i="1"/>
  <c r="A134" i="17"/>
  <c r="A13" i="17"/>
  <c r="A20" i="17"/>
  <c r="A12" i="17"/>
  <c r="A6" i="17"/>
  <c r="A19" i="17"/>
  <c r="A10" i="17"/>
  <c r="A11" i="17"/>
  <c r="A66" i="17"/>
  <c r="A18" i="17"/>
  <c r="A9" i="17"/>
  <c r="A110" i="17"/>
  <c r="A8" i="17"/>
  <c r="A5" i="17"/>
  <c r="D156" i="12"/>
  <c r="BZ156" i="12"/>
  <c r="BD155" i="12"/>
  <c r="BD156" i="12" s="1"/>
  <c r="BK156" i="12"/>
  <c r="BJ156" i="12"/>
  <c r="BS156" i="12"/>
  <c r="BR156" i="12"/>
  <c r="BL156" i="12"/>
  <c r="BE156" i="12"/>
  <c r="BF156" i="12"/>
  <c r="BG156" i="12"/>
  <c r="BX156" i="12"/>
  <c r="BV156" i="12"/>
  <c r="BM156" i="12"/>
  <c r="BN156" i="12"/>
  <c r="A90" i="1"/>
  <c r="BY156" i="12"/>
  <c r="BH156" i="12"/>
  <c r="BW156" i="12"/>
  <c r="BU156" i="12"/>
  <c r="BT156" i="12"/>
  <c r="BA156" i="12"/>
  <c r="AI156" i="12"/>
  <c r="AG156" i="12"/>
  <c r="AD156" i="12"/>
  <c r="AB156" i="12"/>
  <c r="X156" i="12"/>
  <c r="K156" i="12"/>
  <c r="BO156" i="12"/>
  <c r="BP156" i="12"/>
  <c r="BI156" i="12"/>
  <c r="BQ156" i="12"/>
  <c r="BB156" i="12"/>
  <c r="AH156" i="12"/>
  <c r="AF156" i="12"/>
  <c r="AC156" i="12"/>
  <c r="AA156" i="12"/>
  <c r="AX40" i="3"/>
  <c r="AX21" i="3"/>
  <c r="AX41" i="3"/>
  <c r="A179" i="1" l="1"/>
  <c r="A127" i="17"/>
  <c r="A176" i="1"/>
  <c r="A124" i="17"/>
  <c r="A185" i="1"/>
  <c r="A133" i="17"/>
  <c r="A162" i="1"/>
  <c r="CR97" i="12"/>
  <c r="CV97" i="12" s="1"/>
  <c r="CV73" i="12"/>
  <c r="A62" i="17"/>
  <c r="A2" i="1"/>
  <c r="E73" i="12"/>
  <c r="E97" i="12"/>
  <c r="A80" i="17" s="1"/>
  <c r="E155" i="12" l="1"/>
  <c r="A2" i="17"/>
  <c r="A2" i="19"/>
  <c r="A111" i="17"/>
  <c r="A85" i="1"/>
  <c r="A163" i="1" l="1"/>
  <c r="E156" i="12"/>
  <c r="A112" i="17" l="1"/>
  <c r="A164" i="1"/>
  <c r="G2" i="12"/>
  <c r="E3" i="12"/>
  <c r="A3" i="19" l="1"/>
  <c r="A3" i="17"/>
  <c r="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H40" authorId="0" shapeId="0" xr:uid="{82345D04-15AB-0B49-A5E4-2738C9BBD87C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H75" authorId="0" shapeId="0" xr:uid="{A2FA6EA0-BB4A-6B46-A762-A998A56CB309}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<sst xmlns="http://schemas.openxmlformats.org/spreadsheetml/2006/main" count="1716" uniqueCount="736">
  <si>
    <t>Bird Species</t>
    <phoneticPr fontId="0" type="noConversion"/>
  </si>
  <si>
    <t>Preliminary Total Birds</t>
  </si>
  <si>
    <t>Canada Goose</t>
  </si>
  <si>
    <t>Mute Swan</t>
  </si>
  <si>
    <t>Wood Duck</t>
  </si>
  <si>
    <t>American Black Duck</t>
  </si>
  <si>
    <t>Mallard</t>
  </si>
  <si>
    <t>Northern Pintail</t>
  </si>
  <si>
    <t>Common Goldeneye</t>
  </si>
  <si>
    <t>Hooded Merganser</t>
  </si>
  <si>
    <t>Common Merganser</t>
  </si>
  <si>
    <t>Ring-necked Pheasant</t>
  </si>
  <si>
    <t>Ruffed Grouse</t>
  </si>
  <si>
    <t>Wild Turkey</t>
  </si>
  <si>
    <t>Great Blue Heron</t>
  </si>
  <si>
    <t>Bald Eagle adult</t>
  </si>
  <si>
    <t xml:space="preserve">  Bald Eagle immature</t>
  </si>
  <si>
    <t>Northern Harrier adult</t>
  </si>
  <si>
    <t>Sharp-shinned Hawk</t>
  </si>
  <si>
    <t>Cooper's Hawk</t>
  </si>
  <si>
    <t>Northern Goshawk</t>
  </si>
  <si>
    <t>Red-tailed Hawk</t>
  </si>
  <si>
    <t>American Kestrel</t>
  </si>
  <si>
    <t>Merlin</t>
  </si>
  <si>
    <t>Peregrine Falcon</t>
  </si>
  <si>
    <t>Ring-billed Gull</t>
  </si>
  <si>
    <t>Herring Gull</t>
  </si>
  <si>
    <t xml:space="preserve">  gull sp</t>
  </si>
  <si>
    <t>Great Black-backed Gull</t>
  </si>
  <si>
    <t>Rock Pigeon</t>
  </si>
  <si>
    <t>Mourning Dove</t>
  </si>
  <si>
    <t>Eastern Screech-Owl</t>
  </si>
  <si>
    <t>Great Horned Owl</t>
  </si>
  <si>
    <t>Barred Owl</t>
  </si>
  <si>
    <t>Northern Saw-whet Owl</t>
  </si>
  <si>
    <t>Belted Kingfisher</t>
  </si>
  <si>
    <t>Red-bellied Woodpecker</t>
  </si>
  <si>
    <t>Yell-bellied Sapsucker</t>
  </si>
  <si>
    <t>Downy Woodpecker</t>
  </si>
  <si>
    <t>Hairy Woodpecker</t>
  </si>
  <si>
    <t>Northern Flicker</t>
  </si>
  <si>
    <t>Pileated Woodpecker</t>
  </si>
  <si>
    <t>Northern Shrike</t>
  </si>
  <si>
    <t xml:space="preserve">Blue Jay </t>
  </si>
  <si>
    <t>American Crow</t>
  </si>
  <si>
    <t>Fish Crow</t>
  </si>
  <si>
    <t>Common Raven</t>
  </si>
  <si>
    <t xml:space="preserve">Horned Lark </t>
  </si>
  <si>
    <t>Black-capped Chickadee</t>
  </si>
  <si>
    <t>Tufted Titmouse</t>
  </si>
  <si>
    <t>Red-breasted Nuthatch</t>
  </si>
  <si>
    <t>White-breasted Nuthatch</t>
  </si>
  <si>
    <t>Brown Creeper</t>
  </si>
  <si>
    <t>Carolina Wren</t>
  </si>
  <si>
    <t>Winter Wren</t>
  </si>
  <si>
    <t>Golden-crowned Kinglet</t>
  </si>
  <si>
    <t>Eastern Bluebird</t>
  </si>
  <si>
    <t xml:space="preserve">Hermit Thrush </t>
  </si>
  <si>
    <t>American Robin</t>
  </si>
  <si>
    <t>Grey Catbird</t>
  </si>
  <si>
    <t>Northern Mockingbird</t>
  </si>
  <si>
    <t>European Starling</t>
  </si>
  <si>
    <t>Cedar Waxwing</t>
  </si>
  <si>
    <t>American Tree Sparrow</t>
  </si>
  <si>
    <t>Field Sparrow</t>
  </si>
  <si>
    <t>Savannah Sparrow</t>
  </si>
  <si>
    <t>Fox Sparrow</t>
  </si>
  <si>
    <t>Song Sparrow</t>
  </si>
  <si>
    <t>Swamp Sparrow</t>
  </si>
  <si>
    <t>White-throated Sparrow</t>
  </si>
  <si>
    <t>White-crowned Sparrow</t>
  </si>
  <si>
    <t>Dark-eyed Junco</t>
  </si>
  <si>
    <t>Snow Bunting</t>
  </si>
  <si>
    <t>Northern Cardinal</t>
  </si>
  <si>
    <t>Red-winged Blackbird</t>
  </si>
  <si>
    <t>Rusty Blackbird</t>
  </si>
  <si>
    <t>Common Grackle</t>
  </si>
  <si>
    <t>Brown-headed Cowbird</t>
  </si>
  <si>
    <t>Pine Grosbeak</t>
  </si>
  <si>
    <t>Purple Finch</t>
  </si>
  <si>
    <t>House Finch</t>
  </si>
  <si>
    <t>Common Redpoll</t>
  </si>
  <si>
    <t>Pine Siskin</t>
  </si>
  <si>
    <t>American Goldfinch</t>
  </si>
  <si>
    <t>Evening Grosbeak</t>
  </si>
  <si>
    <t>House Sparrow</t>
  </si>
  <si>
    <t xml:space="preserve"> </t>
  </si>
  <si>
    <t xml:space="preserve">Observers in the field </t>
  </si>
  <si>
    <t xml:space="preserve">Observers at feeders </t>
  </si>
  <si>
    <t>Starting Time</t>
  </si>
  <si>
    <t xml:space="preserve">Ending Time </t>
  </si>
  <si>
    <t>Who</t>
    <phoneticPr fontId="15" type="noConversion"/>
  </si>
  <si>
    <t>Feeder Start Time</t>
    <phoneticPr fontId="0" type="noConversion"/>
  </si>
  <si>
    <t>Feeder Stop Time</t>
    <phoneticPr fontId="0" type="noConversion"/>
  </si>
  <si>
    <t>Feeder Total Hours</t>
  </si>
  <si>
    <t>Feeder Total Hours</t>
    <phoneticPr fontId="0" type="noConversion"/>
  </si>
  <si>
    <t>Feeder Observers</t>
  </si>
  <si>
    <t>Weather</t>
    <phoneticPr fontId="0" type="noConversion"/>
  </si>
  <si>
    <t>Min. Temp</t>
    <phoneticPr fontId="0" type="noConversion"/>
  </si>
  <si>
    <t>Max Temp</t>
    <phoneticPr fontId="0" type="noConversion"/>
  </si>
  <si>
    <t>Wind Speed</t>
    <phoneticPr fontId="0" type="noConversion"/>
  </si>
  <si>
    <t>Wind Direction</t>
    <phoneticPr fontId="0" type="noConversion"/>
  </si>
  <si>
    <t>% Cloud Cover a.m.</t>
    <phoneticPr fontId="0" type="noConversion"/>
  </si>
  <si>
    <t>% Cloud Cover p.m.</t>
    <phoneticPr fontId="0" type="noConversion"/>
  </si>
  <si>
    <t>% Open Water River</t>
    <phoneticPr fontId="0" type="noConversion"/>
  </si>
  <si>
    <t>% Open Water Pond or Lake</t>
    <phoneticPr fontId="0" type="noConversion"/>
  </si>
  <si>
    <t>Snow cover (inches)</t>
    <phoneticPr fontId="0" type="noConversion"/>
  </si>
  <si>
    <t>Owlers</t>
  </si>
  <si>
    <t>Mike Locher</t>
  </si>
  <si>
    <t>Owling Start Time</t>
    <phoneticPr fontId="0" type="noConversion"/>
  </si>
  <si>
    <t>Owling Stop Time</t>
    <phoneticPr fontId="0" type="noConversion"/>
  </si>
  <si>
    <t>Owling Total Hours</t>
    <phoneticPr fontId="0" type="noConversion"/>
  </si>
  <si>
    <t># of Owlers</t>
    <phoneticPr fontId="0" type="noConversion"/>
  </si>
  <si>
    <t>Owling total Miles</t>
    <phoneticPr fontId="0" type="noConversion"/>
  </si>
  <si>
    <t xml:space="preserve"> Field Start Time</t>
    <phoneticPr fontId="0" type="noConversion"/>
  </si>
  <si>
    <t xml:space="preserve"> Field Stop Time</t>
    <phoneticPr fontId="0" type="noConversion"/>
  </si>
  <si>
    <t>Total Time</t>
    <phoneticPr fontId="0" type="noConversion"/>
  </si>
  <si>
    <t>Total Time</t>
  </si>
  <si>
    <t xml:space="preserve"> Field # of Observers</t>
    <phoneticPr fontId="0" type="noConversion"/>
  </si>
  <si>
    <t xml:space="preserve"> Field # of Parties</t>
    <phoneticPr fontId="0" type="noConversion"/>
  </si>
  <si>
    <t>On Foot</t>
    <phoneticPr fontId="0" type="noConversion"/>
  </si>
  <si>
    <t xml:space="preserve">  Party Hours</t>
    <phoneticPr fontId="0" type="noConversion"/>
  </si>
  <si>
    <t xml:space="preserve">  Party Miles</t>
    <phoneticPr fontId="0" type="noConversion"/>
  </si>
  <si>
    <t>By Car</t>
    <phoneticPr fontId="0" type="noConversion"/>
  </si>
  <si>
    <t>Totals   -   Foot and Car</t>
    <phoneticPr fontId="0" type="noConversion"/>
  </si>
  <si>
    <t xml:space="preserve">  year</t>
  </si>
  <si>
    <t>91 total</t>
  </si>
  <si>
    <t>1999, 2008</t>
  </si>
  <si>
    <t>Total Birds</t>
  </si>
  <si>
    <t>Ronna Erickson</t>
  </si>
  <si>
    <t>Cackling Goose</t>
  </si>
  <si>
    <t>Northern Shoveler</t>
  </si>
  <si>
    <t>Green-winged Teal</t>
  </si>
  <si>
    <t>07, 13</t>
  </si>
  <si>
    <t>Ring-necked Duck</t>
  </si>
  <si>
    <t>Red-Shouldered Hawk</t>
  </si>
  <si>
    <t>cw</t>
  </si>
  <si>
    <t>Killdeer</t>
  </si>
  <si>
    <t>Black-headed Gull</t>
  </si>
  <si>
    <t>Snowy Owl</t>
  </si>
  <si>
    <t>Gyrfalcon</t>
  </si>
  <si>
    <t>Blue-headed Vireo</t>
  </si>
  <si>
    <t>Lapland Longspur</t>
  </si>
  <si>
    <t>88, 96, 04, 09, 10, 13</t>
  </si>
  <si>
    <t>92, 09, 10</t>
  </si>
  <si>
    <t>Lincoln's Sparrow</t>
  </si>
  <si>
    <t>White-winged Crossbill</t>
  </si>
  <si>
    <t>Not on the List</t>
  </si>
  <si>
    <t>Top List</t>
  </si>
  <si>
    <t>Grand Total</t>
  </si>
  <si>
    <t>Chipmunk</t>
  </si>
  <si>
    <t>Gray Squirrel (Gray morph</t>
  </si>
  <si>
    <t>Gray Squirrel (Black Morph)</t>
  </si>
  <si>
    <t>Beaver</t>
  </si>
  <si>
    <t>Red Fox</t>
  </si>
  <si>
    <t>Black Bear</t>
  </si>
  <si>
    <t>Flying squirrel</t>
  </si>
  <si>
    <t>Mink</t>
    <phoneticPr fontId="0" type="noConversion"/>
  </si>
  <si>
    <t>Mole</t>
  </si>
  <si>
    <t>Norway rat</t>
  </si>
  <si>
    <t>Porcupine</t>
  </si>
  <si>
    <t>Peromyscus sp.</t>
    <phoneticPr fontId="0" type="noConversion"/>
  </si>
  <si>
    <t>Raccoon</t>
  </si>
  <si>
    <t>Red-backed Vole</t>
    <phoneticPr fontId="0" type="noConversion"/>
  </si>
  <si>
    <t>River Otter</t>
    <phoneticPr fontId="0" type="noConversion"/>
  </si>
  <si>
    <t>Short-Tailed Shrew</t>
  </si>
  <si>
    <t>Vole sp.</t>
    <phoneticPr fontId="0" type="noConversion"/>
  </si>
  <si>
    <t>Weasel sp.</t>
  </si>
  <si>
    <t>Woodchuck</t>
    <phoneticPr fontId="0" type="noConversion"/>
  </si>
  <si>
    <t>White footed mouse</t>
  </si>
  <si>
    <t>Albino Grey Squirrel</t>
    <phoneticPr fontId="0" type="noConversion"/>
  </si>
  <si>
    <t>Wooly Bear</t>
  </si>
  <si>
    <t>Spring Peeper</t>
  </si>
  <si>
    <t>Gray Treefrog</t>
  </si>
  <si>
    <t>Midnight</t>
  </si>
  <si>
    <t xml:space="preserve">Species (82, including Count Week birds) </t>
  </si>
  <si>
    <t>Daytime:</t>
  </si>
  <si>
    <t xml:space="preserve"> Parties</t>
  </si>
  <si>
    <t xml:space="preserve"> Hours on foot </t>
  </si>
  <si>
    <t xml:space="preserve"> Total  Party Hours </t>
  </si>
  <si>
    <t xml:space="preserve"> Hours by car </t>
  </si>
  <si>
    <t xml:space="preserve"> Miles on foot </t>
  </si>
  <si>
    <t xml:space="preserve"> Miles by car </t>
  </si>
  <si>
    <t xml:space="preserve"> Total Party Miles   </t>
  </si>
  <si>
    <t>Owling</t>
  </si>
  <si>
    <t xml:space="preserve"> Owling Hours</t>
  </si>
  <si>
    <t xml:space="preserve"> Owling Miles </t>
  </si>
  <si>
    <t xml:space="preserve"> Owling parties</t>
  </si>
  <si>
    <t>Individual birds</t>
  </si>
  <si>
    <t>Feeders</t>
  </si>
  <si>
    <t xml:space="preserve"> Feeder Hours</t>
  </si>
  <si>
    <t xml:space="preserve"> Feeders observed</t>
  </si>
  <si>
    <t>Kevin Weir</t>
  </si>
  <si>
    <t># of Owlers</t>
  </si>
  <si>
    <t>Red-headed Woodpecker</t>
  </si>
  <si>
    <t>2002, 2015</t>
  </si>
  <si>
    <t>Glaucous Gull</t>
  </si>
  <si>
    <t>Snow Goose</t>
  </si>
  <si>
    <t>Gadwall</t>
  </si>
  <si>
    <t>Red-breasted Merganser</t>
  </si>
  <si>
    <t>Ruddy Duck</t>
  </si>
  <si>
    <t>Red-throated Loon</t>
  </si>
  <si>
    <t>Common Loon</t>
  </si>
  <si>
    <t>Pied-billed Grebe</t>
  </si>
  <si>
    <t>Horned Grebe</t>
  </si>
  <si>
    <t>Double-crested Cormorant</t>
  </si>
  <si>
    <t>Turkey Vulture</t>
  </si>
  <si>
    <t>Rough Legged Hawk</t>
  </si>
  <si>
    <t>American Coot</t>
  </si>
  <si>
    <t>American Woodcock</t>
  </si>
  <si>
    <t>Long-eared Owl</t>
  </si>
  <si>
    <t>American Black Duck x Mallard (hybrid)</t>
  </si>
  <si>
    <t>Eastern Phoebe</t>
  </si>
  <si>
    <t>Ruby-crowned Kinglet</t>
  </si>
  <si>
    <t>Brown Thrasher</t>
  </si>
  <si>
    <t>American Pipit</t>
  </si>
  <si>
    <t>Palm Warbler</t>
  </si>
  <si>
    <t>Yellow-rumped Warbler</t>
  </si>
  <si>
    <t>Eastern Towhee</t>
  </si>
  <si>
    <t>Chipping Sparrow</t>
  </si>
  <si>
    <t>Clay-colored Sparrow</t>
  </si>
  <si>
    <t>Harris' Sparrow</t>
  </si>
  <si>
    <t>Indigo Bunting</t>
  </si>
  <si>
    <t>Dickcissel</t>
  </si>
  <si>
    <t>Eastern Meadowlark</t>
  </si>
  <si>
    <t>Red Crossbill</t>
  </si>
  <si>
    <t>Hoary Redpoll</t>
  </si>
  <si>
    <t>Barrow's Goldeneye</t>
  </si>
  <si>
    <t>Pink-sided Junco</t>
  </si>
  <si>
    <t>Pine Warbler</t>
  </si>
  <si>
    <t>Short-eared Owl</t>
  </si>
  <si>
    <t>Not on the list:</t>
  </si>
  <si>
    <t>Bobcat</t>
    <phoneticPr fontId="27" type="noConversion"/>
  </si>
  <si>
    <t>Short-tailed Weasel</t>
    <phoneticPr fontId="27" type="noConversion"/>
  </si>
  <si>
    <t>Meadow Vole</t>
    <phoneticPr fontId="27" type="noConversion"/>
  </si>
  <si>
    <t>Fisher</t>
    <phoneticPr fontId="27" type="noConversion"/>
  </si>
  <si>
    <t>98,13, 14</t>
  </si>
  <si>
    <t>03, 06</t>
  </si>
  <si>
    <t xml:space="preserve">  Northern Harrier-imm</t>
  </si>
  <si>
    <t>65, 66</t>
  </si>
  <si>
    <t>07, 15</t>
  </si>
  <si>
    <t>08, 15</t>
  </si>
  <si>
    <t>Highest Species</t>
  </si>
  <si>
    <t>Rare Birds</t>
  </si>
  <si>
    <t xml:space="preserve">Northampton Christmas Bird Count   </t>
  </si>
  <si>
    <t>American Wigeon</t>
  </si>
  <si>
    <t>05, 07</t>
  </si>
  <si>
    <t>Al Richards</t>
  </si>
  <si>
    <t>Henry Lappen</t>
  </si>
  <si>
    <t>Dave Peake-Jones</t>
  </si>
  <si>
    <t>Scott Suner</t>
  </si>
  <si>
    <t>Kit Straley</t>
  </si>
  <si>
    <t>Geoff Lebaron</t>
  </si>
  <si>
    <t>Pattie Steinman</t>
  </si>
  <si>
    <t>16, 17</t>
  </si>
  <si>
    <t>05, 17</t>
  </si>
  <si>
    <t>Greater White-fronted Goose</t>
  </si>
  <si>
    <t>Total</t>
  </si>
  <si>
    <t>Elaine Pourinsky</t>
  </si>
  <si>
    <t>John Green</t>
  </si>
  <si>
    <t>Craig and Harvey Allen</t>
  </si>
  <si>
    <t>Marcia Merrithew</t>
  </si>
  <si>
    <t>Daniel Schell</t>
  </si>
  <si>
    <t>Bob Zimmerman</t>
  </si>
  <si>
    <t>Clif Read</t>
  </si>
  <si>
    <t>Morrison/Sanders</t>
  </si>
  <si>
    <t>Bill Benner</t>
  </si>
  <si>
    <t>Chris Page</t>
  </si>
  <si>
    <t>Dave McLain</t>
  </si>
  <si>
    <t xml:space="preserve"> Tom Gagnon</t>
  </si>
  <si>
    <t>Spotted Salamander</t>
  </si>
  <si>
    <t>Deer Tick</t>
  </si>
  <si>
    <t>2018</t>
  </si>
  <si>
    <t>11, 18</t>
  </si>
  <si>
    <t>Unusual species are boldfaced - number and name.</t>
  </si>
  <si>
    <t>c</t>
  </si>
  <si>
    <t>Farlow and Witt</t>
  </si>
  <si>
    <t>David Spector</t>
  </si>
  <si>
    <t>Noah Kahn</t>
  </si>
  <si>
    <t>Lafley Brothers</t>
  </si>
  <si>
    <t>Derek Allard</t>
  </si>
  <si>
    <t>Molly Hale</t>
  </si>
  <si>
    <t>Baltimore Oriole</t>
  </si>
  <si>
    <t>Dabbling duck sp</t>
  </si>
  <si>
    <t>Black Vulture</t>
  </si>
  <si>
    <t>Orange-crowned Warbler</t>
  </si>
  <si>
    <t>cw = species recorded during Count Week, but</t>
  </si>
  <si>
    <t>Mouse (sp)</t>
  </si>
  <si>
    <t>CW</t>
  </si>
  <si>
    <t>Striped Skunk</t>
  </si>
  <si>
    <t>On Foot   area</t>
  </si>
  <si>
    <t>Gray Catbird</t>
  </si>
  <si>
    <t>Hermit Thrush</t>
  </si>
  <si>
    <t>House Wren</t>
  </si>
  <si>
    <t>Wilson's Snipe</t>
  </si>
  <si>
    <t>Bufflehead</t>
  </si>
  <si>
    <t>Species</t>
  </si>
  <si>
    <t>x</t>
  </si>
  <si>
    <t>97, 19</t>
  </si>
  <si>
    <t>Sasha Auer and Kevin Barnes</t>
  </si>
  <si>
    <t>Scott Schwenk</t>
  </si>
  <si>
    <t>Elaine Reilly</t>
  </si>
  <si>
    <t>Chuck Horn</t>
  </si>
  <si>
    <t>Lynn Pelland</t>
  </si>
  <si>
    <t>Pete Westover</t>
  </si>
  <si>
    <t>Mariana Massad</t>
  </si>
  <si>
    <t>Jan Ortiz</t>
  </si>
  <si>
    <t>Mark Fairbrother</t>
  </si>
  <si>
    <t>Peter and Kate Lamdin</t>
  </si>
  <si>
    <t>Dawn Winkler and Harvey Allen</t>
  </si>
  <si>
    <t>Sara Griesemer</t>
  </si>
  <si>
    <t>Jeremy Coleman</t>
  </si>
  <si>
    <t>Fred Baumgarten</t>
  </si>
  <si>
    <t>Shirley hammerschmith</t>
  </si>
  <si>
    <t>Cory Elowe</t>
  </si>
  <si>
    <t>Anne Cann</t>
  </si>
  <si>
    <t>George Regmund</t>
  </si>
  <si>
    <t>SAGE THRASHER</t>
  </si>
  <si>
    <t>Sage Thrasher</t>
  </si>
  <si>
    <t>Sara Griesemer sarag413@comcast.net</t>
  </si>
  <si>
    <t>Susan Tyler</t>
  </si>
  <si>
    <t>Linda Michalopoulos, Jim Michalopoulos</t>
  </si>
  <si>
    <t>Valerie Miller</t>
  </si>
  <si>
    <t>wayne emerson</t>
  </si>
  <si>
    <t>Steph</t>
  </si>
  <si>
    <t>Robert Schwartz</t>
  </si>
  <si>
    <t>Genevieve Van de Merghel</t>
  </si>
  <si>
    <t>virginia hayssen</t>
  </si>
  <si>
    <t>Helga Beatty</t>
  </si>
  <si>
    <t xml:space="preserve">Eddie Mientka </t>
  </si>
  <si>
    <t xml:space="preserve">Dan Ziomek </t>
  </si>
  <si>
    <t>Lynne Shapiro     lshapski@gmail.com</t>
  </si>
  <si>
    <t xml:space="preserve">Vanessa Oquendo </t>
  </si>
  <si>
    <t>Red Squirrel</t>
  </si>
  <si>
    <t>Eastern Cottontail</t>
  </si>
  <si>
    <t>Muskrat</t>
  </si>
  <si>
    <t>White-tailed Deer</t>
  </si>
  <si>
    <t>Kyle Welsh</t>
  </si>
  <si>
    <t>Janice Jorgensen and Karen Rosenbaum</t>
  </si>
  <si>
    <t>Leucistic Chickadee</t>
  </si>
  <si>
    <r>
      <t>"</t>
    </r>
    <r>
      <rPr>
        <b/>
        <sz val="14"/>
        <color rgb="FF5F6368"/>
        <rFont val="Arial"/>
        <family val="2"/>
      </rPr>
      <t>Ipswich Savannah Sparrow</t>
    </r>
  </si>
  <si>
    <t>Western Taiga White-Crowned Sparrow</t>
  </si>
  <si>
    <t>"Ipswich Savannah Sparrow</t>
  </si>
  <si>
    <t>Not on the list</t>
  </si>
  <si>
    <t>GRAND TOTAL</t>
  </si>
  <si>
    <t>Virginia Opossum</t>
  </si>
  <si>
    <t>Eastern Coyote</t>
  </si>
  <si>
    <t>0. Does anyone owl by car?</t>
  </si>
  <si>
    <t>Owling walking miles</t>
  </si>
  <si>
    <t>Owling driving Miles</t>
  </si>
  <si>
    <t>1</t>
  </si>
  <si>
    <t>Field Observers. Group 1</t>
  </si>
  <si>
    <t>Field Observers. Group 2</t>
  </si>
  <si>
    <t>Field Observers. Group 3</t>
  </si>
  <si>
    <t>Walking Effort</t>
  </si>
  <si>
    <t>Driving effort</t>
  </si>
  <si>
    <t>Field Observers. Group4</t>
  </si>
  <si>
    <t>Field Observers. Group 5</t>
  </si>
  <si>
    <t>13:30 PM</t>
  </si>
  <si>
    <t>Kathy Walker hecatemoon@outlook.com</t>
  </si>
  <si>
    <t>Janet Castleman janet.castleman@gmail.com</t>
  </si>
  <si>
    <t>Allan Richards</t>
  </si>
  <si>
    <t>Emily Fusco, emilyjfusco@gmail.com</t>
  </si>
  <si>
    <t>Janice Jorgensen: cbc@hampshirebirdclub.org</t>
  </si>
  <si>
    <t>Renee Bachmann: reneebachmann3@gmail.com</t>
  </si>
  <si>
    <t>Chris Labich: Clabich@gmail.com</t>
  </si>
  <si>
    <t>David Peake-Jones: davidpj@the-spa.com</t>
  </si>
  <si>
    <t>Sasha Auer sashaauer@gmail.com</t>
  </si>
  <si>
    <t>Kevin Barnes kevin.w.barnes@gmail.com</t>
  </si>
  <si>
    <t>Whit Andrews whita@yahoo.com</t>
  </si>
  <si>
    <t>Russell Duncan rusdun@gmail.com</t>
  </si>
  <si>
    <t>Michael Akresh mike.akresh@gmail.com</t>
  </si>
  <si>
    <t>David Norton vietdave@yahoo.com</t>
  </si>
  <si>
    <t>Nan Niederlander nanniederlander@gmail.com</t>
  </si>
  <si>
    <t>Scott Schwenk, w.scott.schwenk@gmail.com</t>
  </si>
  <si>
    <t>Roxanne Bogart, rox.bogart@gmail.com</t>
  </si>
  <si>
    <t>Julie Blue, lucygoosey001@yahoo.com</t>
  </si>
  <si>
    <t>Snowden Blue [, unknown email address]</t>
  </si>
  <si>
    <t>David King, daveking@umass.edu</t>
  </si>
  <si>
    <t>Bill Deluca, wdeluca@eco.umass.edu</t>
  </si>
  <si>
    <t>Peter Everett, peterjeverett@gmail.com</t>
  </si>
  <si>
    <t>Lee Halasz, lhalasz@umass.edu</t>
  </si>
  <si>
    <t>Elaine Reilly - ebreilly@amherst.edu</t>
  </si>
  <si>
    <t>Jan Howard - jlhoward@amherst.edu</t>
  </si>
  <si>
    <t>Alexandra Taylor, alexannedra@gmail.com</t>
  </si>
  <si>
    <t>Charles Lynch, charlie.lynch3@gmail.com</t>
  </si>
  <si>
    <t>Clif Read - crread@verizon.net</t>
  </si>
  <si>
    <t>Karl Meyer - Karlmeyer1809@verizon.net</t>
  </si>
  <si>
    <t>Penny Jaques - jaquespenny@gmail.com</t>
  </si>
  <si>
    <t>Bill Tobey - wbtobey@comcast.net</t>
  </si>
  <si>
    <t>Dan Lass - dan.lass@resecon.umass.edu</t>
  </si>
  <si>
    <t>Libby Lass - ljlass2004@yahoo.com</t>
  </si>
  <si>
    <t>Chris Page chris.page@me.com</t>
  </si>
  <si>
    <t>Samuel Zhang samuelzhang1998@hotmail.com</t>
  </si>
  <si>
    <t>Andrea Silva-Gotay asilvagotay@umass.edu</t>
  </si>
  <si>
    <t>Heather N. Richardson hrichardson@cns.umass.edu</t>
  </si>
  <si>
    <t>Craig Allen , allenec2@juno.com</t>
  </si>
  <si>
    <t>Sam McGullam</t>
  </si>
  <si>
    <t>Kate Lamdin cookroad@comcast.net</t>
  </si>
  <si>
    <t>Peter Lamdin cookroad@comcast.net</t>
  </si>
  <si>
    <t>Kit Straley kitstraley@gmail.com</t>
  </si>
  <si>
    <t>Ryan Crandall rscrandall91@gmail.com </t>
  </si>
  <si>
    <t>Meghan Wicks (don't have email, contact through Ryan)</t>
  </si>
  <si>
    <t>Kyle Welsh kjw7885@gmail.com </t>
  </si>
  <si>
    <t>Chris Harcourt coolunclechris@gmail.com</t>
  </si>
  <si>
    <t>Aaron Grade agrade132@gmail.com </t>
  </si>
  <si>
    <t>Clare Condon-Grade clare.a.condon@gmail.com </t>
  </si>
  <si>
    <t>Jacob Barnett jbarnett@umass.edu </t>
  </si>
  <si>
    <t>Kathleen Supynuk ksupynuk@gmail.com </t>
  </si>
  <si>
    <t>Jonathan Abbott (don't have email, contact through Kathleen)</t>
  </si>
  <si>
    <t>Laura Hancock lhancock@umass.edu</t>
  </si>
  <si>
    <t>Peter Muka petermuka1.0@gmail.com</t>
  </si>
  <si>
    <t>Bill Benner, billb55@aol.com</t>
  </si>
  <si>
    <t>Joe Wicinski, joewizvet@aol.com</t>
  </si>
  <si>
    <t>David Spector spectord@ccsu.edu</t>
  </si>
  <si>
    <t>Tina Shen tina_shen@me.com</t>
  </si>
  <si>
    <t>Noah Kahn noahkahn00@yahoo.com</t>
  </si>
  <si>
    <t>Becky Longenecker kern.ra@gmail.com</t>
  </si>
  <si>
    <t>Pat Eagen pateageneagle@gmail.com</t>
  </si>
  <si>
    <t>Suzanne North suzanne.north@gmail.com</t>
  </si>
  <si>
    <t>Steve Johnas sjohnas1@hotmail.com</t>
  </si>
  <si>
    <t>Neal Erickson nre@umass.edu</t>
  </si>
  <si>
    <t>Jim Lafley - jimlafley@gmail.com</t>
  </si>
  <si>
    <t>Elaine Pourinski azulheron@aol.com</t>
  </si>
  <si>
    <t>Sue Emerson spe33@me.com</t>
  </si>
  <si>
    <t>Sally Hills sara09@charter.net</t>
  </si>
  <si>
    <t>David McLain mclaindave66@gmail.com</t>
  </si>
  <si>
    <t>Kim Jones sadie_anne29@yahoo.com</t>
  </si>
  <si>
    <t>John Gawienowski / Fr.gawienowski@gmail.com</t>
  </si>
  <si>
    <t>Mary O'Brien / marytob@vrizon.net</t>
  </si>
  <si>
    <t>Lissa Ganter / lissa.ganter@gmail.com</t>
  </si>
  <si>
    <t>Sue Lehman / sue_lehman@hotmail.com</t>
  </si>
  <si>
    <t>Chuck Horn / charleshorn66@gmail.com</t>
  </si>
  <si>
    <t>Julie Richburg (jarichburg@gmail.com)</t>
  </si>
  <si>
    <t>Mike Perusse (spottedskimmer@me.com)</t>
  </si>
  <si>
    <t>Laurie Sanders (laurielsanders@gmail.com)</t>
  </si>
  <si>
    <t>Fred Morrison (frmorrison2009@live.com)</t>
  </si>
  <si>
    <t>Chris Bassett stephclymer@gmail.com</t>
  </si>
  <si>
    <t>Paul Berman dob@comcast.net</t>
  </si>
  <si>
    <t>James Boyce boyce@econs.umass.edu</t>
  </si>
  <si>
    <t>Steph Clymer stephclymer@gmail.com</t>
  </si>
  <si>
    <t>Alex Haro pserrentino19@gmail.com</t>
  </si>
  <si>
    <t>Nancy Huntington nancy.huntington@state.ma.us</t>
  </si>
  <si>
    <t>Pat Serrentino pserrentino19@gmail.com</t>
  </si>
  <si>
    <t>Harley Strauss hstrauss2ma@gmail.com</t>
  </si>
  <si>
    <t>Jim Galipault jgalipault@yahoo.com</t>
  </si>
  <si>
    <t>Ashley Green ash237.green@gmail.com</t>
  </si>
  <si>
    <t>James Lowenthal jlowenth@smith.edu</t>
  </si>
  <si>
    <t>Blaise Bisaillon bb44l@aol.com</t>
  </si>
  <si>
    <t>Linda Bisaillon bb44l@aol.com</t>
  </si>
  <si>
    <t>Mary Jane Dean deanmaryjane@gmail.com</t>
  </si>
  <si>
    <t>Tom Gagnon. Tombwhawk@aol.com</t>
  </si>
  <si>
    <t>Deborah Oakley. Deborudy@aol.com</t>
  </si>
  <si>
    <t>Hobie Iselin. hobiei@aol.com</t>
  </si>
  <si>
    <t>Judy Hyde judyquake@gmail.com</t>
  </si>
  <si>
    <t>Virginia Hayssen vhayssen@smith.edu</t>
  </si>
  <si>
    <t>Iola Sylvan sylvanquilts@gmail.com</t>
  </si>
  <si>
    <t>Sara Brown saragerbrown@gmail.com</t>
  </si>
  <si>
    <t>Harry Sylvan sylvanquilts@gmail.com</t>
  </si>
  <si>
    <t>Bob Zimmermann, raz@umass.edu</t>
  </si>
  <si>
    <t>Dave Gross, dgross@gmail.com</t>
  </si>
  <si>
    <t>Dave Pritchard, sunkenscow@aol.com</t>
  </si>
  <si>
    <t>Peter Flinker, peter@dodsonflinker.com</t>
  </si>
  <si>
    <t>Sarah Flinker</t>
  </si>
  <si>
    <t>Mary Alice Wilson, maryalice1936@gmail.com</t>
  </si>
  <si>
    <t>Dawn Striker, strikerdawn@gmail.com</t>
  </si>
  <si>
    <t>massed53@yahoo.com Marianna Massed</t>
  </si>
  <si>
    <t>t1mark@hotmail.com. David Maxcy</t>
  </si>
  <si>
    <t>ffortino79@gmail.com. Fran Fortino</t>
  </si>
  <si>
    <t>icstumps97@gmail.com Lloyd Crawford</t>
  </si>
  <si>
    <t>ntalanian@gmail.com. Nancy Talanian</t>
  </si>
  <si>
    <t>Steve Winn. stevewinn@comcast.net</t>
  </si>
  <si>
    <t>Ilene Goldstein dansstep1950@gmail.com</t>
  </si>
  <si>
    <t>Bob Adams bobadams46h@gmail.com</t>
  </si>
  <si>
    <t>Doug Wheat doug_wheat@yahoo.com</t>
  </si>
  <si>
    <t>Joanna Grand Joanna.Grand@audubon.org</t>
  </si>
  <si>
    <t>Denise Lello lelloden@gmail.com</t>
  </si>
  <si>
    <t>Ilana Schmitt schmittcle@aol.com</t>
  </si>
  <si>
    <t>Katherine Stevens katherine.may.stevens@gmail.com</t>
  </si>
  <si>
    <t>Melanie Lamere melanie@needinc.org</t>
  </si>
  <si>
    <t>TJ Lamere melaine@needinc.org</t>
  </si>
  <si>
    <t>Geoff LeBaron geofflebaron@gmail.com</t>
  </si>
  <si>
    <t>Mark Fairbrother bogelfin@crocker.com</t>
  </si>
  <si>
    <t>Jan Ortiz, ortizjanat@gmail.com</t>
  </si>
  <si>
    <t>Carlos Ortiz, crortizjr@aol.com</t>
  </si>
  <si>
    <t>Carol Mardeusz, camardeusz@yahoo.com</t>
  </si>
  <si>
    <t>Cory Elowe - coryelowe@gmail.com</t>
  </si>
  <si>
    <t>Beth Rogers - bethrogs@gmail.com</t>
  </si>
  <si>
    <t>Desiree Narango - dnarango@gmail.com</t>
  </si>
  <si>
    <t>Chris Hoch - chrishoch.ma@gmail.com</t>
  </si>
  <si>
    <t>George Regmund ghregmund@gmail.com</t>
  </si>
  <si>
    <t>Stephanie Chapko schapko@acad.umass.edu</t>
  </si>
  <si>
    <t>Kathy Fiveash katherine.fiveash@gmailcom</t>
  </si>
  <si>
    <t>Nan Childs 'Nchilds@crocker.com</t>
  </si>
  <si>
    <t>Joyce Samet sametjoyce@gmail.com</t>
  </si>
  <si>
    <t>Dan Russell Boodanny26@gmail.com</t>
  </si>
  <si>
    <t>May Krakowiak MayKrak@comcast.net</t>
  </si>
  <si>
    <t>Judith Hanson Jpahanson@aol.com</t>
  </si>
  <si>
    <t>Patti Steinman stripedmaple7@gmail.com</t>
  </si>
  <si>
    <t>Meredith Feltus (same);</t>
  </si>
  <si>
    <t>Alex Locher (same);</t>
  </si>
  <si>
    <t>Zach Locher (same)</t>
  </si>
  <si>
    <t>Lauren Paret (lparet@gmail.com)</t>
  </si>
  <si>
    <t>Michael Locher (mlocher@yahoo.com)</t>
  </si>
  <si>
    <t>Lesley Farlow lesleyfarlow115@gmail.com</t>
  </si>
  <si>
    <t>Bruce Hart bjhart1949@gmail.com</t>
  </si>
  <si>
    <t>Meghadeepa Maity (maity22m@mtholyoke.edu)</t>
  </si>
  <si>
    <t>Riley Cushing (rqcushing@gmail.com)</t>
  </si>
  <si>
    <t>Dvora Eisenstein (dvoraeisenstein@gmail.com)</t>
  </si>
  <si>
    <t>Fred Baumgarten (fredbee.eater@gmail.com)</t>
  </si>
  <si>
    <t>Sam Eisenstein-Bond (maculele42@gmail.com).</t>
  </si>
  <si>
    <t xml:space="preserve">Shirley hammerschmith. shirleyaham@yahoo.com													</t>
  </si>
  <si>
    <t xml:space="preserve">Anne Lombard. aslombard@comcast.net													</t>
  </si>
  <si>
    <t xml:space="preserve">Megan Doe, megan.doe@gmail.com </t>
  </si>
  <si>
    <t xml:space="preserve">Jeremy Spool, spool@umass.edu </t>
  </si>
  <si>
    <t>Katie Doe, kdoe@alum.rpi.edu</t>
  </si>
  <si>
    <t>derek allard, derekallard73@gmail.com</t>
  </si>
  <si>
    <t>Marcia Merithew</t>
  </si>
  <si>
    <t>Harvey Allen,</t>
  </si>
  <si>
    <t>Dawn Winkler</t>
  </si>
  <si>
    <t>Amanda Kallenbach</t>
  </si>
  <si>
    <t>Maureen Millea</t>
  </si>
  <si>
    <t>Jessica Tatten,</t>
  </si>
  <si>
    <t xml:space="preserve">Juliana Merullo, </t>
  </si>
  <si>
    <t>Joan Wellman</t>
  </si>
  <si>
    <t xml:space="preserve">Daniel Schell, </t>
  </si>
  <si>
    <t xml:space="preserve">Allison Finck, </t>
  </si>
  <si>
    <t>James Smith</t>
  </si>
  <si>
    <t>Brian Kane</t>
  </si>
  <si>
    <t>Annie Nugent</t>
  </si>
  <si>
    <t>Scott Surner</t>
  </si>
  <si>
    <t>Dan Williams d.h.williams@ieee.org</t>
  </si>
  <si>
    <t>Mimi Sauer</t>
  </si>
  <si>
    <t>Judith Pierce</t>
  </si>
  <si>
    <t>Molly Hale, hellomolly@comcast.net</t>
  </si>
  <si>
    <t>Kaiden Boisjolie / boisjolie@gmail.com</t>
  </si>
  <si>
    <r>
      <t>"</t>
    </r>
    <r>
      <rPr>
        <sz val="10"/>
        <color rgb="FF5F6368"/>
        <rFont val="Times New Roman"/>
        <family val="1"/>
      </rPr>
      <t>Ipswich Savannah Sparrow</t>
    </r>
  </si>
  <si>
    <t>Stacy Coleman</t>
  </si>
  <si>
    <t>Liza Morse</t>
  </si>
  <si>
    <t xml:space="preserve">Sarah Matthews </t>
  </si>
  <si>
    <t xml:space="preserve">Robert T. Brooks; </t>
  </si>
  <si>
    <t xml:space="preserve">Sara Griesemer </t>
  </si>
  <si>
    <t xml:space="preserve">Nancy Goodman </t>
  </si>
  <si>
    <t>Christine Eustis,</t>
  </si>
  <si>
    <t xml:space="preserve">Kevin Grennan </t>
  </si>
  <si>
    <t>Joyce Berkman</t>
  </si>
  <si>
    <t xml:space="preserve">diane amsterdam          </t>
  </si>
  <si>
    <t xml:space="preserve">Ruth Garbett  </t>
  </si>
  <si>
    <t xml:space="preserve">Chris Hoogendyk </t>
  </si>
  <si>
    <t xml:space="preserve">Diane Nevinsmith  </t>
  </si>
  <si>
    <t xml:space="preserve">Susan Lewandowski </t>
  </si>
  <si>
    <t xml:space="preserve">Shirley hammerschmith and  James </t>
  </si>
  <si>
    <t xml:space="preserve">Howie Faerstein  </t>
  </si>
  <si>
    <t xml:space="preserve">Kathy Osborne </t>
  </si>
  <si>
    <t xml:space="preserve">Martin Espinosa  </t>
  </si>
  <si>
    <t xml:space="preserve">Betsy Higgins, Douglas King  </t>
  </si>
  <si>
    <t xml:space="preserve">Janet Bissell Robert Bissell. </t>
  </si>
  <si>
    <t>Phyllis B. Katz</t>
  </si>
  <si>
    <t xml:space="preserve">Paula Pannoni  </t>
  </si>
  <si>
    <t xml:space="preserve">Kit Straley 
Shyla Davis </t>
  </si>
  <si>
    <t>Chuck</t>
  </si>
  <si>
    <t>MARLENE SAUER</t>
  </si>
  <si>
    <t>06. 82</t>
  </si>
  <si>
    <t>Janet Castleman and Kathy Walker</t>
  </si>
  <si>
    <t xml:space="preserve">Sally Hills </t>
  </si>
  <si>
    <t>Stephen Hyde, Stephenthomashyde@gmail.com</t>
  </si>
  <si>
    <t>Sid Siff (sidsiff@gmail.com) Sara Woodbury (sara.woodbury@gmail.com)</t>
  </si>
  <si>
    <t xml:space="preserve">Hoary Redpoll </t>
  </si>
  <si>
    <t>Whit Andrews</t>
  </si>
  <si>
    <t>Proof</t>
  </si>
  <si>
    <t>photos and form</t>
  </si>
  <si>
    <t xml:space="preserve">Red-shouldered hawk </t>
  </si>
  <si>
    <t>form</t>
  </si>
  <si>
    <t>Clif Read area 7</t>
  </si>
  <si>
    <t>wilson's snipe</t>
  </si>
  <si>
    <t>Bill Tobey area 7</t>
  </si>
  <si>
    <t>Craig Allen</t>
  </si>
  <si>
    <t>Photo</t>
  </si>
  <si>
    <t>Approved</t>
  </si>
  <si>
    <t>Yes</t>
  </si>
  <si>
    <t>recording</t>
  </si>
  <si>
    <t>yes</t>
  </si>
  <si>
    <t>photo</t>
  </si>
  <si>
    <t>Green Winged Teal</t>
  </si>
  <si>
    <t>Sasha Auer</t>
  </si>
  <si>
    <t>Ryan Crandall</t>
  </si>
  <si>
    <t xml:space="preserve">red-shouldered hawk </t>
  </si>
  <si>
    <t>Geoff Le Baron</t>
  </si>
  <si>
    <t>geoff Le Baron</t>
  </si>
  <si>
    <t>Wilson's snipe</t>
  </si>
  <si>
    <t>Rusty blackbird</t>
  </si>
  <si>
    <t>Alex Haro</t>
  </si>
  <si>
    <t>rusty blackbird</t>
  </si>
  <si>
    <t>Evening Grosbeaks</t>
  </si>
  <si>
    <t>Chris Hoogendyk</t>
  </si>
  <si>
    <t>common Redpoll</t>
  </si>
  <si>
    <t>bill lafley</t>
  </si>
  <si>
    <t>Ruth garbett</t>
  </si>
  <si>
    <t>report</t>
  </si>
  <si>
    <t>pete Westover</t>
  </si>
  <si>
    <t>yellow-rumped warbler</t>
  </si>
  <si>
    <t>Red-Crossbill</t>
  </si>
  <si>
    <t>Joanne Ostrowski</t>
  </si>
  <si>
    <t>sent to Jan</t>
  </si>
  <si>
    <t>Pete Westover/Joanne Ostrowski</t>
  </si>
  <si>
    <t>Allison Frick</t>
  </si>
  <si>
    <t>area</t>
  </si>
  <si>
    <t>Ipswich Savanna</t>
  </si>
  <si>
    <t>David Peake Jones</t>
  </si>
  <si>
    <t>Daniel Schell's area</t>
  </si>
  <si>
    <t>Molly Hale. 2</t>
  </si>
  <si>
    <t>Russell Duncan 2</t>
  </si>
  <si>
    <t>Steve Winn 1</t>
  </si>
  <si>
    <t>Julie Richburg</t>
  </si>
  <si>
    <t>ues</t>
  </si>
  <si>
    <t>yrs</t>
  </si>
  <si>
    <t>iola sylvan</t>
  </si>
  <si>
    <t>blank form</t>
  </si>
  <si>
    <t>chuck horn</t>
  </si>
  <si>
    <t>no</t>
  </si>
  <si>
    <t>Andrew Skapinos (andrewskainos@gmail.com),</t>
  </si>
  <si>
    <t>Fran Bancroft</t>
  </si>
  <si>
    <t>Laura Beltran , lauraandnature@gmail.com</t>
  </si>
  <si>
    <t>bill Lafley</t>
  </si>
  <si>
    <t>z</t>
  </si>
  <si>
    <t>Larry Therrien</t>
  </si>
  <si>
    <t>Nick  Boisjolie / boisjolie@gmail.com</t>
  </si>
  <si>
    <t>Nancy Goodman wildeyes@rcn.com</t>
  </si>
  <si>
    <t>Sally Hills    sara09@charter.net</t>
  </si>
  <si>
    <t>Christine Eustis, ceeustis@icloud.com</t>
  </si>
  <si>
    <t>Kevin Grennan grennan@umass.edu</t>
  </si>
  <si>
    <t>Joyce Berkman jberkman@history.umass.edu</t>
  </si>
  <si>
    <t>diane amsterdam          dianeamsterdam@gmail.com</t>
  </si>
  <si>
    <t>Ruth Garbett  regarbett@gmail.com</t>
  </si>
  <si>
    <t>Chris Hoogendyk &lt;choogendyk@earthlink.net&gt;</t>
  </si>
  <si>
    <t>Diane Nevinsmith  nevinsmith21@charter.net</t>
  </si>
  <si>
    <t>MARLENE SAUER.                mimisauer@montana.com</t>
  </si>
  <si>
    <t>Susan Lewandowski  susanlewandowski08@gmail.com</t>
  </si>
  <si>
    <t>me</t>
  </si>
  <si>
    <t>Sarah Matthews smcrossbrook@hotmail.com</t>
  </si>
  <si>
    <t>Robert T. Brooks; rtbrooks46@gmail.com</t>
  </si>
  <si>
    <t>Kit Straley kitstraley@gmail.com
Shyla Davis davissh98@gmail.com</t>
  </si>
  <si>
    <t>Shirley hammerschmith 25 James Ave 
Northampton MA 01060
James Hammerschmith 25 James Ave 
Northampton MA 01060</t>
  </si>
  <si>
    <t>Paula Pannoni  ppannoni32@verizon.net</t>
  </si>
  <si>
    <t>Janet Bissell.    janetbissell@yahoo.com
Robert Bissell.    robertbissell@yahoo.com</t>
  </si>
  <si>
    <t>Phyllis B. Katz. pkatzpoet@gmail.com</t>
  </si>
  <si>
    <t>Betsy Higgins, Douglas King  hignik@comcast.net</t>
  </si>
  <si>
    <t>Martin Espinosa   martyesp1@yahoo.com</t>
  </si>
  <si>
    <t>Chuck chkster23@yahoo.com</t>
  </si>
  <si>
    <t>Howie Faerstein   hfaerstein@aol.com</t>
  </si>
  <si>
    <t>Kathy Osborne  kpolkosb@gmail.com</t>
  </si>
  <si>
    <t>A LOT</t>
  </si>
  <si>
    <t>Miles Walked</t>
  </si>
  <si>
    <t>Thank you for supporting MANO CBC</t>
  </si>
  <si>
    <t>Next MANO Christmas Bird Count 12/19/21</t>
  </si>
  <si>
    <t>Feeder Watchers</t>
  </si>
  <si>
    <t xml:space="preserve">   immature</t>
  </si>
  <si>
    <t>Field Participants</t>
  </si>
  <si>
    <t>Bohemian Waxwing</t>
  </si>
  <si>
    <t xml:space="preserve">   adult  </t>
  </si>
  <si>
    <t>2020 Individual birds</t>
  </si>
  <si>
    <t>Bald Eagle:</t>
  </si>
  <si>
    <t>2020 species</t>
  </si>
  <si>
    <t>Osprey</t>
  </si>
  <si>
    <t xml:space="preserve">  1999, 2008</t>
  </si>
  <si>
    <t>Most species ever</t>
  </si>
  <si>
    <t>19, 10</t>
  </si>
  <si>
    <t>Bullock's Oriole</t>
  </si>
  <si>
    <t>17, 05</t>
  </si>
  <si>
    <t>Green Heron</t>
  </si>
  <si>
    <t>Varied Thrush</t>
  </si>
  <si>
    <t>American Bittern</t>
  </si>
  <si>
    <t>Brewer's Blackbird</t>
  </si>
  <si>
    <t>Great Cormorant</t>
  </si>
  <si>
    <t>08,12</t>
  </si>
  <si>
    <t>Yellow-headed Blackbird</t>
  </si>
  <si>
    <t>73, 67</t>
  </si>
  <si>
    <t>15, 14, 12</t>
  </si>
  <si>
    <t>Gull (sp)</t>
  </si>
  <si>
    <t>Marsh Wren</t>
  </si>
  <si>
    <t>Sedge Wren</t>
  </si>
  <si>
    <t>Indigo Bunting</t>
    <phoneticPr fontId="0" type="noConversion"/>
  </si>
  <si>
    <t>14, 13</t>
  </si>
  <si>
    <t>Lesser Black-backed Gull</t>
  </si>
  <si>
    <t>Rose-breasted Grosbeak</t>
  </si>
  <si>
    <t>06, 82</t>
  </si>
  <si>
    <t>Iceland Gull</t>
  </si>
  <si>
    <t xml:space="preserve">  Pink-sided Junco</t>
  </si>
  <si>
    <t xml:space="preserve">  Oregon Junco</t>
  </si>
  <si>
    <t>Taiga White-Crowned Sparrow</t>
  </si>
  <si>
    <t>19,12, 65,</t>
  </si>
  <si>
    <t>Boreal Chickadee</t>
  </si>
  <si>
    <t>Harris's Sparrow</t>
  </si>
  <si>
    <t>99, 71, 52</t>
  </si>
  <si>
    <t>Horned Lark</t>
  </si>
  <si>
    <t>Sora</t>
  </si>
  <si>
    <t>Virginia Rail</t>
  </si>
  <si>
    <t>Selasphorus Hummingb.sp</t>
  </si>
  <si>
    <t>Blue Jay</t>
  </si>
  <si>
    <t>LeConte's Sparrow</t>
  </si>
  <si>
    <t>Gray Jay</t>
  </si>
  <si>
    <t>White-eyed Vireo</t>
  </si>
  <si>
    <t>69, 39</t>
  </si>
  <si>
    <t>Vesper Sparrow</t>
  </si>
  <si>
    <t>Loggerhead Shrike</t>
  </si>
  <si>
    <t>Western Kingbird</t>
  </si>
  <si>
    <t>Northern Bobwhite</t>
  </si>
  <si>
    <t>16/18</t>
  </si>
  <si>
    <t>Spotted Towhee</t>
  </si>
  <si>
    <t>Green-tailed Towhee</t>
  </si>
  <si>
    <t>19, 98</t>
  </si>
  <si>
    <t>Common Goldeneye</t>
    <phoneticPr fontId="0" type="noConversion"/>
  </si>
  <si>
    <t>Black-backed Woodpecker</t>
  </si>
  <si>
    <t>Long-tailed Duck</t>
  </si>
  <si>
    <t>Black-throated Blue Warbler</t>
  </si>
  <si>
    <t>White-winged Scoter</t>
  </si>
  <si>
    <t>Wilsons Warber</t>
  </si>
  <si>
    <t>Lesser Scaup</t>
  </si>
  <si>
    <t>Common Yellowthroat</t>
  </si>
  <si>
    <t>Yellow-Bellied Sapsucker</t>
  </si>
  <si>
    <t>Greater Scaup</t>
  </si>
  <si>
    <t>Nashville Warbler</t>
  </si>
  <si>
    <t>19, 97</t>
  </si>
  <si>
    <t>Ovenbird</t>
  </si>
  <si>
    <t>Canvasback</t>
  </si>
  <si>
    <t>49, 78</t>
  </si>
  <si>
    <t>Duck (sp)</t>
  </si>
  <si>
    <t>Barn Owl</t>
  </si>
  <si>
    <t>Rough-legged Hawk</t>
  </si>
  <si>
    <t>Red-shouldered Hawk</t>
  </si>
  <si>
    <t>Brant</t>
  </si>
  <si>
    <t>Brambling</t>
  </si>
  <si>
    <t>Northern Harrier</t>
  </si>
  <si>
    <t>04, 08</t>
  </si>
  <si>
    <t>Year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</si>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</sst>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106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1"/>
    </font>
    <font>
      <sz val="10"/>
      <name val="Verdana"/>
      <family val="2"/>
    </font>
    <font>
      <b/>
      <sz val="14"/>
      <color indexed="10"/>
      <name val="Arial"/>
      <family val="2"/>
    </font>
    <font>
      <b/>
      <u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Verdana"/>
      <family val="2"/>
    </font>
    <font>
      <b/>
      <sz val="10"/>
      <color indexed="17"/>
      <name val="Verdana"/>
      <family val="2"/>
    </font>
    <font>
      <b/>
      <sz val="14"/>
      <color indexed="4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sz val="12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b/>
      <i/>
      <sz val="16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rgb="FF5865C0"/>
      <name val="Times New Roman"/>
      <family val="1"/>
    </font>
    <font>
      <b/>
      <sz val="11"/>
      <name val="Times New Roman"/>
      <family val="1"/>
    </font>
    <font>
      <b/>
      <sz val="14"/>
      <color rgb="FF00B05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color indexed="10"/>
      <name val="Times New Roman"/>
      <family val="1"/>
    </font>
    <font>
      <sz val="9"/>
      <color rgb="FF00B050"/>
      <name val="Times New Roman"/>
      <family val="1"/>
    </font>
    <font>
      <sz val="10"/>
      <color indexed="10"/>
      <name val="Times New Roman"/>
      <family val="1"/>
    </font>
    <font>
      <sz val="10"/>
      <color rgb="FF00B050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4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4"/>
      <color theme="6" tint="-0.499984740745262"/>
      <name val="Times New Roman"/>
      <family val="1"/>
    </font>
    <font>
      <sz val="14"/>
      <color theme="1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Times New Roman"/>
      <family val="1"/>
    </font>
    <font>
      <b/>
      <sz val="11"/>
      <color theme="6" tint="-0.499984740745262"/>
      <name val="Times New Roman"/>
      <family val="1"/>
    </font>
    <font>
      <b/>
      <sz val="11"/>
      <color indexed="10"/>
      <name val="Times New Roman"/>
      <family val="1"/>
    </font>
    <font>
      <b/>
      <sz val="11"/>
      <color rgb="FF5865C0"/>
      <name val="Times New Roman"/>
      <family val="1"/>
    </font>
    <font>
      <b/>
      <sz val="11"/>
      <color rgb="FF00B050"/>
      <name val="Times New Roman"/>
      <family val="1"/>
    </font>
    <font>
      <b/>
      <sz val="11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1"/>
      <name val="Times New Roman"/>
      <family val="1"/>
    </font>
    <font>
      <b/>
      <sz val="14"/>
      <color rgb="FF5F6368"/>
      <name val="Arial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5F6368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4"/>
      <color theme="0"/>
      <name val="Times New Roman"/>
      <family val="1"/>
    </font>
    <font>
      <sz val="12"/>
      <color rgb="FF00B0F0"/>
      <name val="Times New Roman"/>
      <family val="1"/>
    </font>
    <font>
      <sz val="14"/>
      <color rgb="FF00B0F0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sz val="9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indexed="1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D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CE75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8CBAD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lightDown"/>
    </fill>
    <fill>
      <patternFill patternType="solid">
        <fgColor theme="7" tint="0.59999389629810485"/>
        <bgColor indexed="64"/>
      </patternFill>
    </fill>
    <fill>
      <patternFill patternType="gray0625"/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15">
    <xf numFmtId="0" fontId="0" fillId="0" borderId="0"/>
    <xf numFmtId="0" fontId="12" fillId="0" borderId="0"/>
    <xf numFmtId="0" fontId="16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8" fillId="0" borderId="0"/>
    <xf numFmtId="0" fontId="8" fillId="19" borderId="62" applyNumberFormat="0" applyFont="0" applyAlignment="0" applyProtection="0"/>
    <xf numFmtId="0" fontId="7" fillId="0" borderId="0"/>
    <xf numFmtId="0" fontId="7" fillId="0" borderId="0"/>
    <xf numFmtId="0" fontId="5" fillId="20" borderId="0" applyNumberFormat="0" applyBorder="0" applyAlignment="0" applyProtection="0"/>
    <xf numFmtId="0" fontId="1" fillId="0" borderId="0"/>
    <xf numFmtId="0" fontId="1" fillId="0" borderId="0"/>
    <xf numFmtId="0" fontId="1" fillId="19" borderId="62" applyNumberFormat="0" applyFont="0" applyAlignment="0" applyProtection="0"/>
  </cellStyleXfs>
  <cellXfs count="671">
    <xf numFmtId="0" fontId="0" fillId="0" borderId="0" xfId="0"/>
    <xf numFmtId="0" fontId="12" fillId="0" borderId="0" xfId="1" applyFont="1"/>
    <xf numFmtId="0" fontId="13" fillId="0" borderId="0" xfId="1" applyFont="1"/>
    <xf numFmtId="0" fontId="12" fillId="0" borderId="0" xfId="1" applyFont="1" applyBorder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1"/>
    <xf numFmtId="0" fontId="14" fillId="0" borderId="0" xfId="0" applyFont="1"/>
    <xf numFmtId="0" fontId="0" fillId="0" borderId="0" xfId="0" applyFont="1"/>
    <xf numFmtId="0" fontId="14" fillId="0" borderId="0" xfId="0" applyFont="1" applyAlignment="1">
      <alignment horizontal="center"/>
    </xf>
    <xf numFmtId="0" fontId="12" fillId="0" borderId="0" xfId="1" applyAlignment="1">
      <alignment horizontal="center"/>
    </xf>
    <xf numFmtId="0" fontId="20" fillId="0" borderId="0" xfId="0" applyFont="1"/>
    <xf numFmtId="0" fontId="21" fillId="0" borderId="0" xfId="0" applyFont="1"/>
    <xf numFmtId="0" fontId="0" fillId="0" borderId="0" xfId="0" applyAlignment="1">
      <alignment horizontal="center"/>
    </xf>
    <xf numFmtId="0" fontId="22" fillId="0" borderId="0" xfId="2" applyFont="1" applyAlignment="1">
      <alignment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16" fillId="0" borderId="0" xfId="2"/>
    <xf numFmtId="20" fontId="16" fillId="0" borderId="1" xfId="2" applyNumberFormat="1" applyBorder="1" applyAlignment="1">
      <alignment horizontal="center"/>
    </xf>
    <xf numFmtId="20" fontId="16" fillId="0" borderId="1" xfId="2" applyNumberFormat="1" applyBorder="1" applyAlignment="1">
      <alignment horizontal="center" vertical="center"/>
    </xf>
    <xf numFmtId="0" fontId="16" fillId="0" borderId="1" xfId="2" applyBorder="1" applyAlignment="1">
      <alignment horizontal="center" vertical="center"/>
    </xf>
    <xf numFmtId="0" fontId="16" fillId="0" borderId="1" xfId="2" applyBorder="1" applyAlignment="1">
      <alignment horizontal="center"/>
    </xf>
    <xf numFmtId="2" fontId="16" fillId="0" borderId="0" xfId="2" applyNumberFormat="1" applyFont="1"/>
    <xf numFmtId="2" fontId="16" fillId="0" borderId="1" xfId="2" applyNumberFormat="1" applyBorder="1" applyAlignment="1">
      <alignment horizontal="center"/>
    </xf>
    <xf numFmtId="2" fontId="16" fillId="0" borderId="0" xfId="2" applyNumberFormat="1"/>
    <xf numFmtId="1" fontId="16" fillId="0" borderId="0" xfId="2" applyNumberFormat="1" applyFont="1"/>
    <xf numFmtId="1" fontId="16" fillId="0" borderId="1" xfId="2" applyNumberFormat="1" applyBorder="1" applyAlignment="1">
      <alignment horizontal="center"/>
    </xf>
    <xf numFmtId="1" fontId="16" fillId="0" borderId="0" xfId="2" applyNumberFormat="1"/>
    <xf numFmtId="0" fontId="25" fillId="4" borderId="0" xfId="2" applyFont="1" applyFill="1"/>
    <xf numFmtId="0" fontId="25" fillId="4" borderId="1" xfId="2" applyFont="1" applyFill="1" applyBorder="1" applyAlignment="1">
      <alignment horizontal="center" vertical="center"/>
    </xf>
    <xf numFmtId="0" fontId="16" fillId="5" borderId="1" xfId="2" applyFill="1" applyBorder="1" applyAlignment="1">
      <alignment horizontal="center"/>
    </xf>
    <xf numFmtId="0" fontId="16" fillId="5" borderId="1" xfId="2" applyFill="1" applyBorder="1"/>
    <xf numFmtId="0" fontId="16" fillId="0" borderId="1" xfId="2" applyFont="1" applyBorder="1" applyAlignment="1">
      <alignment horizontal="center"/>
    </xf>
    <xf numFmtId="0" fontId="16" fillId="0" borderId="1" xfId="2" applyFont="1" applyBorder="1" applyAlignment="1">
      <alignment horizontal="center" vertical="center"/>
    </xf>
    <xf numFmtId="0" fontId="16" fillId="0" borderId="0" xfId="2" applyAlignment="1">
      <alignment horizontal="center"/>
    </xf>
    <xf numFmtId="9" fontId="16" fillId="0" borderId="0" xfId="2" applyNumberFormat="1"/>
    <xf numFmtId="9" fontId="16" fillId="0" borderId="1" xfId="2" applyNumberFormat="1" applyBorder="1" applyAlignment="1">
      <alignment horizontal="center"/>
    </xf>
    <xf numFmtId="9" fontId="16" fillId="0" borderId="1" xfId="2" applyNumberFormat="1" applyBorder="1" applyAlignment="1">
      <alignment horizontal="center" vertical="center"/>
    </xf>
    <xf numFmtId="0" fontId="16" fillId="0" borderId="1" xfId="2" applyNumberFormat="1" applyBorder="1" applyAlignment="1">
      <alignment horizontal="center"/>
    </xf>
    <xf numFmtId="0" fontId="16" fillId="5" borderId="1" xfId="2" applyFill="1" applyBorder="1" applyAlignment="1">
      <alignment horizontal="center" vertical="center"/>
    </xf>
    <xf numFmtId="0" fontId="25" fillId="0" borderId="0" xfId="2" applyFont="1"/>
    <xf numFmtId="0" fontId="26" fillId="0" borderId="0" xfId="2" applyFont="1"/>
    <xf numFmtId="0" fontId="16" fillId="0" borderId="0" xfId="2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16" fillId="0" borderId="19" xfId="2" applyBorder="1" applyAlignment="1">
      <alignment horizontal="center"/>
    </xf>
    <xf numFmtId="0" fontId="16" fillId="0" borderId="20" xfId="2" applyBorder="1" applyAlignment="1">
      <alignment horizontal="center"/>
    </xf>
    <xf numFmtId="0" fontId="16" fillId="0" borderId="20" xfId="2" applyBorder="1" applyAlignment="1">
      <alignment horizontal="center" vertical="center"/>
    </xf>
    <xf numFmtId="0" fontId="16" fillId="0" borderId="21" xfId="2" applyBorder="1" applyAlignment="1">
      <alignment horizontal="center"/>
    </xf>
    <xf numFmtId="0" fontId="16" fillId="0" borderId="22" xfId="2" applyBorder="1" applyAlignment="1">
      <alignment horizontal="center"/>
    </xf>
    <xf numFmtId="0" fontId="16" fillId="0" borderId="22" xfId="2" applyBorder="1" applyAlignment="1">
      <alignment horizontal="center" vertical="center"/>
    </xf>
    <xf numFmtId="0" fontId="16" fillId="5" borderId="5" xfId="2" applyFill="1" applyBorder="1" applyAlignment="1">
      <alignment horizontal="center"/>
    </xf>
    <xf numFmtId="0" fontId="16" fillId="5" borderId="5" xfId="2" applyFill="1" applyBorder="1" applyAlignment="1">
      <alignment horizontal="center" vertical="center"/>
    </xf>
    <xf numFmtId="20" fontId="16" fillId="0" borderId="22" xfId="2" applyNumberFormat="1" applyBorder="1" applyAlignment="1">
      <alignment horizontal="center" vertical="center"/>
    </xf>
    <xf numFmtId="0" fontId="16" fillId="5" borderId="9" xfId="2" applyFill="1" applyBorder="1"/>
    <xf numFmtId="2" fontId="16" fillId="0" borderId="24" xfId="2" applyNumberFormat="1" applyFill="1" applyBorder="1" applyAlignment="1">
      <alignment horizontal="center"/>
    </xf>
    <xf numFmtId="0" fontId="16" fillId="0" borderId="24" xfId="2" applyFill="1" applyBorder="1" applyAlignment="1">
      <alignment horizontal="center"/>
    </xf>
    <xf numFmtId="0" fontId="16" fillId="0" borderId="25" xfId="2" applyBorder="1"/>
    <xf numFmtId="0" fontId="26" fillId="0" borderId="26" xfId="2" applyFont="1" applyBorder="1"/>
    <xf numFmtId="0" fontId="16" fillId="0" borderId="27" xfId="2" applyBorder="1"/>
    <xf numFmtId="0" fontId="16" fillId="0" borderId="28" xfId="2" applyBorder="1"/>
    <xf numFmtId="0" fontId="16" fillId="0" borderId="17" xfId="2" applyBorder="1"/>
    <xf numFmtId="0" fontId="16" fillId="0" borderId="9" xfId="2" applyBorder="1"/>
    <xf numFmtId="0" fontId="30" fillId="0" borderId="6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left" vertical="center"/>
    </xf>
    <xf numFmtId="0" fontId="34" fillId="0" borderId="1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37" fillId="0" borderId="0" xfId="1" applyFont="1"/>
    <xf numFmtId="0" fontId="39" fillId="0" borderId="0" xfId="0" applyFont="1" applyBorder="1" applyAlignment="1">
      <alignment horizontal="left" vertical="center" wrapText="1"/>
    </xf>
    <xf numFmtId="0" fontId="39" fillId="0" borderId="0" xfId="0" applyFont="1"/>
    <xf numFmtId="0" fontId="40" fillId="0" borderId="0" xfId="0" applyFont="1"/>
    <xf numFmtId="0" fontId="38" fillId="0" borderId="0" xfId="0" applyFont="1"/>
    <xf numFmtId="0" fontId="36" fillId="4" borderId="1" xfId="1" applyFont="1" applyFill="1" applyBorder="1"/>
    <xf numFmtId="0" fontId="33" fillId="0" borderId="1" xfId="0" applyFont="1" applyBorder="1" applyAlignment="1">
      <alignment vertical="center" wrapText="1"/>
    </xf>
    <xf numFmtId="0" fontId="16" fillId="0" borderId="6" xfId="2" applyBorder="1" applyAlignment="1">
      <alignment horizontal="center"/>
    </xf>
    <xf numFmtId="0" fontId="16" fillId="0" borderId="6" xfId="2" applyBorder="1" applyAlignment="1">
      <alignment horizontal="center" vertical="center"/>
    </xf>
    <xf numFmtId="20" fontId="16" fillId="0" borderId="11" xfId="2" applyNumberFormat="1" applyBorder="1" applyAlignment="1">
      <alignment horizontal="center"/>
    </xf>
    <xf numFmtId="20" fontId="16" fillId="0" borderId="11" xfId="2" applyNumberFormat="1" applyBorder="1" applyAlignment="1">
      <alignment horizontal="center" vertical="center"/>
    </xf>
    <xf numFmtId="0" fontId="16" fillId="0" borderId="41" xfId="2" applyBorder="1"/>
    <xf numFmtId="0" fontId="16" fillId="5" borderId="47" xfId="2" applyFill="1" applyBorder="1" applyAlignment="1">
      <alignment horizontal="center"/>
    </xf>
    <xf numFmtId="0" fontId="41" fillId="0" borderId="1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44" xfId="0" applyFont="1" applyBorder="1" applyAlignment="1">
      <alignment horizontal="left" vertical="center"/>
    </xf>
    <xf numFmtId="0" fontId="43" fillId="0" borderId="44" xfId="0" applyFont="1" applyBorder="1" applyAlignment="1">
      <alignment horizontal="left"/>
    </xf>
    <xf numFmtId="0" fontId="43" fillId="0" borderId="50" xfId="0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10" fillId="0" borderId="0" xfId="1" applyFont="1"/>
    <xf numFmtId="3" fontId="47" fillId="2" borderId="0" xfId="0" applyNumberFormat="1" applyFont="1" applyFill="1" applyBorder="1" applyAlignment="1">
      <alignment horizontal="center" vertical="center" wrapText="1"/>
    </xf>
    <xf numFmtId="3" fontId="50" fillId="2" borderId="15" xfId="0" applyNumberFormat="1" applyFont="1" applyFill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53" fillId="15" borderId="2" xfId="0" applyFont="1" applyFill="1" applyBorder="1" applyAlignment="1">
      <alignment horizontal="center" vertical="center"/>
    </xf>
    <xf numFmtId="0" fontId="55" fillId="2" borderId="53" xfId="0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54" fillId="2" borderId="4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5" fillId="2" borderId="54" xfId="0" applyFont="1" applyFill="1" applyBorder="1" applyAlignment="1">
      <alignment vertical="center"/>
    </xf>
    <xf numFmtId="0" fontId="54" fillId="2" borderId="44" xfId="0" applyFont="1" applyFill="1" applyBorder="1" applyAlignment="1">
      <alignment vertical="center"/>
    </xf>
    <xf numFmtId="0" fontId="54" fillId="2" borderId="4" xfId="0" applyFont="1" applyFill="1" applyBorder="1" applyAlignment="1">
      <alignment vertical="center"/>
    </xf>
    <xf numFmtId="0" fontId="55" fillId="2" borderId="53" xfId="0" applyFont="1" applyFill="1" applyBorder="1" applyAlignment="1">
      <alignment vertical="center"/>
    </xf>
    <xf numFmtId="0" fontId="55" fillId="2" borderId="54" xfId="0" applyFont="1" applyFill="1" applyBorder="1" applyAlignment="1">
      <alignment horizontal="center" vertical="center"/>
    </xf>
    <xf numFmtId="0" fontId="54" fillId="2" borderId="44" xfId="0" applyFont="1" applyFill="1" applyBorder="1" applyAlignment="1">
      <alignment horizontal="center" vertical="center"/>
    </xf>
    <xf numFmtId="0" fontId="55" fillId="2" borderId="55" xfId="0" applyFont="1" applyFill="1" applyBorder="1" applyAlignment="1">
      <alignment vertical="center"/>
    </xf>
    <xf numFmtId="0" fontId="57" fillId="2" borderId="54" xfId="0" applyFont="1" applyFill="1" applyBorder="1" applyAlignment="1">
      <alignment vertical="center"/>
    </xf>
    <xf numFmtId="0" fontId="56" fillId="2" borderId="4" xfId="0" applyFont="1" applyFill="1" applyBorder="1" applyAlignment="1">
      <alignment vertical="center"/>
    </xf>
    <xf numFmtId="0" fontId="35" fillId="0" borderId="32" xfId="0" applyFont="1" applyBorder="1" applyAlignment="1">
      <alignment horizontal="center" vertical="center"/>
    </xf>
    <xf numFmtId="0" fontId="54" fillId="2" borderId="0" xfId="0" applyFont="1" applyFill="1" applyBorder="1" applyAlignment="1">
      <alignment vertical="center"/>
    </xf>
    <xf numFmtId="0" fontId="61" fillId="11" borderId="26" xfId="0" applyFont="1" applyFill="1" applyBorder="1" applyAlignment="1">
      <alignment vertical="center"/>
    </xf>
    <xf numFmtId="0" fontId="29" fillId="2" borderId="44" xfId="0" applyFont="1" applyFill="1" applyBorder="1" applyAlignment="1">
      <alignment vertical="center"/>
    </xf>
    <xf numFmtId="0" fontId="29" fillId="11" borderId="4" xfId="0" applyFont="1" applyFill="1" applyBorder="1" applyAlignment="1">
      <alignment vertical="center"/>
    </xf>
    <xf numFmtId="0" fontId="61" fillId="11" borderId="41" xfId="0" applyFont="1" applyFill="1" applyBorder="1" applyAlignment="1">
      <alignment vertical="center"/>
    </xf>
    <xf numFmtId="0" fontId="29" fillId="2" borderId="45" xfId="0" applyFont="1" applyFill="1" applyBorder="1" applyAlignment="1">
      <alignment vertical="center"/>
    </xf>
    <xf numFmtId="0" fontId="60" fillId="0" borderId="44" xfId="0" applyFont="1" applyBorder="1" applyAlignment="1">
      <alignment horizontal="left" vertical="center" wrapText="1"/>
    </xf>
    <xf numFmtId="0" fontId="55" fillId="2" borderId="7" xfId="0" applyFont="1" applyFill="1" applyBorder="1" applyAlignment="1">
      <alignment vertical="center"/>
    </xf>
    <xf numFmtId="0" fontId="55" fillId="2" borderId="26" xfId="0" applyFont="1" applyFill="1" applyBorder="1" applyAlignment="1">
      <alignment horizontal="center" vertical="center"/>
    </xf>
    <xf numFmtId="0" fontId="55" fillId="2" borderId="26" xfId="0" applyFont="1" applyFill="1" applyBorder="1" applyAlignment="1">
      <alignment vertical="center"/>
    </xf>
    <xf numFmtId="0" fontId="61" fillId="2" borderId="26" xfId="0" applyFont="1" applyFill="1" applyBorder="1" applyAlignment="1">
      <alignment vertical="center"/>
    </xf>
    <xf numFmtId="0" fontId="62" fillId="2" borderId="16" xfId="0" applyFont="1" applyFill="1" applyBorder="1" applyAlignment="1">
      <alignment horizontal="center" vertical="center"/>
    </xf>
    <xf numFmtId="0" fontId="30" fillId="2" borderId="44" xfId="0" applyFont="1" applyFill="1" applyBorder="1" applyAlignment="1">
      <alignment horizontal="center" vertical="center"/>
    </xf>
    <xf numFmtId="0" fontId="30" fillId="11" borderId="4" xfId="0" applyFont="1" applyFill="1" applyBorder="1" applyAlignment="1">
      <alignment vertical="center"/>
    </xf>
    <xf numFmtId="0" fontId="35" fillId="9" borderId="34" xfId="0" applyFont="1" applyFill="1" applyBorder="1" applyAlignment="1">
      <alignment horizontal="center" vertical="center"/>
    </xf>
    <xf numFmtId="0" fontId="62" fillId="2" borderId="16" xfId="0" applyFont="1" applyFill="1" applyBorder="1"/>
    <xf numFmtId="0" fontId="35" fillId="2" borderId="44" xfId="0" applyFont="1" applyFill="1" applyBorder="1"/>
    <xf numFmtId="0" fontId="63" fillId="2" borderId="16" xfId="0" applyFont="1" applyFill="1" applyBorder="1" applyAlignment="1">
      <alignment horizontal="center" vertical="center"/>
    </xf>
    <xf numFmtId="0" fontId="35" fillId="2" borderId="26" xfId="0" applyFont="1" applyFill="1" applyBorder="1" applyAlignment="1">
      <alignment horizontal="center" vertical="center"/>
    </xf>
    <xf numFmtId="0" fontId="52" fillId="0" borderId="39" xfId="0" applyFont="1" applyBorder="1"/>
    <xf numFmtId="0" fontId="52" fillId="0" borderId="34" xfId="0" applyFont="1" applyBorder="1"/>
    <xf numFmtId="0" fontId="50" fillId="2" borderId="16" xfId="0" applyFont="1" applyFill="1" applyBorder="1" applyAlignment="1">
      <alignment horizontal="center" vertical="center"/>
    </xf>
    <xf numFmtId="0" fontId="47" fillId="2" borderId="26" xfId="0" applyFont="1" applyFill="1" applyBorder="1" applyAlignment="1">
      <alignment horizontal="center" vertical="center"/>
    </xf>
    <xf numFmtId="0" fontId="63" fillId="2" borderId="9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57" fillId="2" borderId="9" xfId="0" applyFont="1" applyFill="1" applyBorder="1"/>
    <xf numFmtId="0" fontId="50" fillId="2" borderId="9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47" fillId="2" borderId="13" xfId="0" applyFont="1" applyFill="1" applyBorder="1" applyAlignment="1">
      <alignment horizontal="center" vertical="center"/>
    </xf>
    <xf numFmtId="0" fontId="47" fillId="2" borderId="27" xfId="0" applyFont="1" applyFill="1" applyBorder="1" applyAlignment="1">
      <alignment horizontal="center" vertical="center"/>
    </xf>
    <xf numFmtId="0" fontId="35" fillId="2" borderId="36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10" borderId="22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52" fillId="0" borderId="37" xfId="0" applyFont="1" applyBorder="1"/>
    <xf numFmtId="0" fontId="30" fillId="0" borderId="36" xfId="0" applyFont="1" applyBorder="1" applyAlignment="1">
      <alignment horizontal="center" vertical="center"/>
    </xf>
    <xf numFmtId="0" fontId="54" fillId="2" borderId="3" xfId="0" applyFont="1" applyFill="1" applyBorder="1" applyAlignment="1">
      <alignment vertical="center"/>
    </xf>
    <xf numFmtId="0" fontId="54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0" xfId="0" applyFont="1"/>
    <xf numFmtId="0" fontId="60" fillId="0" borderId="1" xfId="0" applyFont="1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8" fillId="4" borderId="1" xfId="0" applyFont="1" applyFill="1" applyBorder="1" applyAlignment="1">
      <alignment horizontal="left" vertical="center" wrapText="1"/>
    </xf>
    <xf numFmtId="0" fontId="68" fillId="0" borderId="1" xfId="0" applyFont="1" applyBorder="1" applyAlignment="1">
      <alignment horizontal="left" vertical="center" wrapText="1"/>
    </xf>
    <xf numFmtId="0" fontId="60" fillId="0" borderId="49" xfId="0" applyFont="1" applyBorder="1" applyAlignment="1">
      <alignment horizontal="left" vertical="center" wrapText="1"/>
    </xf>
    <xf numFmtId="0" fontId="60" fillId="0" borderId="45" xfId="0" applyFont="1" applyBorder="1" applyAlignment="1">
      <alignment horizontal="left" vertical="center" wrapText="1"/>
    </xf>
    <xf numFmtId="0" fontId="60" fillId="0" borderId="32" xfId="0" applyFont="1" applyBorder="1" applyAlignment="1">
      <alignment horizontal="left" vertical="center" wrapText="1"/>
    </xf>
    <xf numFmtId="0" fontId="60" fillId="0" borderId="3" xfId="0" applyFont="1" applyBorder="1" applyAlignment="1">
      <alignment horizontal="left" vertical="center" wrapText="1"/>
    </xf>
    <xf numFmtId="0" fontId="60" fillId="0" borderId="48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51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69" fillId="0" borderId="0" xfId="0" applyFont="1"/>
    <xf numFmtId="0" fontId="65" fillId="0" borderId="23" xfId="0" applyFont="1" applyBorder="1" applyAlignment="1">
      <alignment horizontal="center" vertical="center" wrapText="1"/>
    </xf>
    <xf numFmtId="0" fontId="65" fillId="0" borderId="2" xfId="1" applyFont="1" applyBorder="1" applyAlignment="1">
      <alignment horizontal="center" vertical="center" wrapText="1"/>
    </xf>
    <xf numFmtId="0" fontId="65" fillId="0" borderId="2" xfId="1" applyFont="1" applyFill="1" applyBorder="1" applyAlignment="1">
      <alignment horizontal="center" vertical="center" wrapText="1"/>
    </xf>
    <xf numFmtId="49" fontId="65" fillId="0" borderId="2" xfId="1" applyNumberFormat="1" applyFont="1" applyBorder="1" applyAlignment="1">
      <alignment horizontal="center" vertical="center" wrapText="1"/>
    </xf>
    <xf numFmtId="0" fontId="65" fillId="0" borderId="23" xfId="1" applyFont="1" applyBorder="1" applyAlignment="1">
      <alignment horizontal="center" vertical="center" wrapText="1"/>
    </xf>
    <xf numFmtId="49" fontId="65" fillId="0" borderId="23" xfId="0" applyNumberFormat="1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0" fontId="30" fillId="0" borderId="2" xfId="0" applyFont="1" applyBorder="1"/>
    <xf numFmtId="0" fontId="65" fillId="0" borderId="2" xfId="0" applyFont="1" applyBorder="1" applyAlignment="1">
      <alignment horizontal="center" vertical="center"/>
    </xf>
    <xf numFmtId="0" fontId="53" fillId="7" borderId="4" xfId="0" applyFont="1" applyFill="1" applyBorder="1" applyAlignment="1">
      <alignment horizontal="center" vertical="center"/>
    </xf>
    <xf numFmtId="0" fontId="53" fillId="7" borderId="38" xfId="0" applyFont="1" applyFill="1" applyBorder="1" applyAlignment="1">
      <alignment horizontal="center" vertical="center"/>
    </xf>
    <xf numFmtId="3" fontId="47" fillId="2" borderId="15" xfId="0" applyNumberFormat="1" applyFont="1" applyFill="1" applyBorder="1" applyAlignment="1">
      <alignment horizontal="center" vertical="center" wrapText="1"/>
    </xf>
    <xf numFmtId="0" fontId="54" fillId="2" borderId="41" xfId="0" applyFont="1" applyFill="1" applyBorder="1" applyAlignment="1">
      <alignment horizontal="center" vertical="center"/>
    </xf>
    <xf numFmtId="0" fontId="54" fillId="2" borderId="26" xfId="0" applyFont="1" applyFill="1" applyBorder="1" applyAlignment="1">
      <alignment vertical="center"/>
    </xf>
    <xf numFmtId="0" fontId="54" fillId="2" borderId="26" xfId="0" applyFont="1" applyFill="1" applyBorder="1" applyAlignment="1">
      <alignment horizontal="center" vertical="center"/>
    </xf>
    <xf numFmtId="0" fontId="56" fillId="2" borderId="26" xfId="0" applyFont="1" applyFill="1" applyBorder="1" applyAlignment="1">
      <alignment vertical="center"/>
    </xf>
    <xf numFmtId="0" fontId="60" fillId="11" borderId="26" xfId="0" applyFont="1" applyFill="1" applyBorder="1" applyAlignment="1">
      <alignment vertical="center"/>
    </xf>
    <xf numFmtId="0" fontId="60" fillId="11" borderId="41" xfId="0" applyFont="1" applyFill="1" applyBorder="1" applyAlignment="1">
      <alignment vertical="center"/>
    </xf>
    <xf numFmtId="0" fontId="29" fillId="11" borderId="26" xfId="0" applyFont="1" applyFill="1" applyBorder="1" applyAlignment="1">
      <alignment vertical="center"/>
    </xf>
    <xf numFmtId="0" fontId="29" fillId="11" borderId="27" xfId="0" applyFont="1" applyFill="1" applyBorder="1" applyAlignment="1">
      <alignment vertical="center"/>
    </xf>
    <xf numFmtId="0" fontId="30" fillId="0" borderId="44" xfId="0" applyFont="1" applyBorder="1" applyAlignment="1">
      <alignment horizontal="left" vertical="center" wrapText="1"/>
    </xf>
    <xf numFmtId="0" fontId="70" fillId="0" borderId="0" xfId="0" applyFont="1"/>
    <xf numFmtId="3" fontId="13" fillId="0" borderId="1" xfId="0" applyNumberFormat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71" fillId="15" borderId="2" xfId="0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3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" fontId="9" fillId="0" borderId="0" xfId="1" applyNumberFormat="1" applyFont="1" applyBorder="1" applyAlignment="1">
      <alignment horizontal="center" vertical="center"/>
    </xf>
    <xf numFmtId="2" fontId="9" fillId="0" borderId="0" xfId="1" applyNumberFormat="1" applyFont="1" applyBorder="1" applyAlignment="1">
      <alignment horizontal="center" vertical="center"/>
    </xf>
    <xf numFmtId="164" fontId="9" fillId="0" borderId="0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18" fontId="9" fillId="0" borderId="0" xfId="1" applyNumberFormat="1" applyFont="1" applyBorder="1" applyAlignment="1">
      <alignment horizontal="center" vertical="center"/>
    </xf>
    <xf numFmtId="0" fontId="9" fillId="0" borderId="0" xfId="0" applyFont="1"/>
    <xf numFmtId="0" fontId="73" fillId="2" borderId="28" xfId="0" applyFont="1" applyFill="1" applyBorder="1" applyAlignment="1">
      <alignment horizontal="center" vertical="center" wrapText="1"/>
    </xf>
    <xf numFmtId="0" fontId="74" fillId="6" borderId="0" xfId="0" applyFont="1" applyFill="1" applyBorder="1" applyAlignment="1">
      <alignment horizontal="center" vertical="center" wrapText="1"/>
    </xf>
    <xf numFmtId="0" fontId="49" fillId="6" borderId="23" xfId="0" applyFont="1" applyFill="1" applyBorder="1" applyAlignment="1">
      <alignment horizontal="center" vertical="center" wrapText="1"/>
    </xf>
    <xf numFmtId="0" fontId="75" fillId="2" borderId="28" xfId="0" applyFont="1" applyFill="1" applyBorder="1" applyAlignment="1">
      <alignment horizontal="center" vertical="center" wrapText="1"/>
    </xf>
    <xf numFmtId="0" fontId="73" fillId="2" borderId="0" xfId="0" applyFont="1" applyFill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16" fontId="16" fillId="0" borderId="1" xfId="2" applyNumberFormat="1" applyBorder="1" applyAlignment="1">
      <alignment horizontal="center" vertical="center"/>
    </xf>
    <xf numFmtId="20" fontId="16" fillId="0" borderId="5" xfId="2" applyNumberFormat="1" applyBorder="1" applyAlignment="1">
      <alignment horizontal="center" vertical="center"/>
    </xf>
    <xf numFmtId="3" fontId="59" fillId="6" borderId="3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2" fontId="16" fillId="0" borderId="1" xfId="2" applyNumberFormat="1" applyBorder="1" applyAlignment="1">
      <alignment horizontal="center" vertical="center"/>
    </xf>
    <xf numFmtId="0" fontId="16" fillId="0" borderId="1" xfId="2" applyNumberFormat="1" applyBorder="1" applyAlignment="1">
      <alignment horizontal="center" vertical="center"/>
    </xf>
    <xf numFmtId="0" fontId="16" fillId="0" borderId="1" xfId="2" applyNumberFormat="1" applyFont="1" applyBorder="1" applyAlignment="1">
      <alignment horizontal="center"/>
    </xf>
    <xf numFmtId="16" fontId="16" fillId="0" borderId="1" xfId="2" applyNumberFormat="1" applyBorder="1" applyAlignment="1">
      <alignment horizontal="center"/>
    </xf>
    <xf numFmtId="16" fontId="16" fillId="0" borderId="1" xfId="2" applyNumberFormat="1" applyFont="1" applyBorder="1" applyAlignment="1">
      <alignment horizontal="center"/>
    </xf>
    <xf numFmtId="0" fontId="16" fillId="0" borderId="19" xfId="2" applyNumberFormat="1" applyBorder="1" applyAlignment="1">
      <alignment horizontal="center"/>
    </xf>
    <xf numFmtId="0" fontId="16" fillId="5" borderId="2" xfId="2" applyFill="1" applyBorder="1"/>
    <xf numFmtId="0" fontId="16" fillId="0" borderId="33" xfId="2" applyBorder="1" applyAlignment="1">
      <alignment horizontal="center"/>
    </xf>
    <xf numFmtId="0" fontId="16" fillId="0" borderId="11" xfId="2" applyBorder="1" applyAlignment="1">
      <alignment horizontal="center"/>
    </xf>
    <xf numFmtId="0" fontId="16" fillId="0" borderId="11" xfId="2" applyBorder="1" applyAlignment="1">
      <alignment horizontal="center" vertical="center"/>
    </xf>
    <xf numFmtId="0" fontId="16" fillId="5" borderId="42" xfId="2" applyFill="1" applyBorder="1" applyAlignment="1">
      <alignment horizontal="center"/>
    </xf>
    <xf numFmtId="0" fontId="16" fillId="5" borderId="52" xfId="2" applyFill="1" applyBorder="1" applyAlignment="1">
      <alignment horizontal="center"/>
    </xf>
    <xf numFmtId="0" fontId="16" fillId="5" borderId="52" xfId="2" applyFill="1" applyBorder="1" applyAlignment="1">
      <alignment horizontal="center" vertical="center"/>
    </xf>
    <xf numFmtId="0" fontId="16" fillId="0" borderId="11" xfId="2" applyFont="1" applyBorder="1" applyAlignment="1">
      <alignment horizontal="center"/>
    </xf>
    <xf numFmtId="0" fontId="16" fillId="0" borderId="11" xfId="2" applyNumberFormat="1" applyBorder="1" applyAlignment="1">
      <alignment horizontal="center" vertical="center"/>
    </xf>
    <xf numFmtId="2" fontId="16" fillId="0" borderId="29" xfId="2" applyNumberFormat="1" applyFill="1" applyBorder="1" applyAlignment="1">
      <alignment horizontal="center"/>
    </xf>
    <xf numFmtId="0" fontId="16" fillId="5" borderId="42" xfId="2" applyFill="1" applyBorder="1"/>
    <xf numFmtId="0" fontId="16" fillId="0" borderId="60" xfId="2" applyNumberFormat="1" applyBorder="1" applyAlignment="1">
      <alignment horizontal="center"/>
    </xf>
    <xf numFmtId="20" fontId="16" fillId="0" borderId="29" xfId="2" applyNumberFormat="1" applyBorder="1" applyAlignment="1">
      <alignment horizontal="center"/>
    </xf>
    <xf numFmtId="0" fontId="16" fillId="0" borderId="61" xfId="2" applyNumberFormat="1" applyBorder="1" applyAlignment="1">
      <alignment horizontal="center"/>
    </xf>
    <xf numFmtId="20" fontId="16" fillId="0" borderId="2" xfId="2" applyNumberFormat="1" applyFill="1" applyBorder="1" applyAlignment="1">
      <alignment horizontal="center"/>
    </xf>
    <xf numFmtId="0" fontId="16" fillId="0" borderId="2" xfId="2" applyBorder="1" applyAlignment="1">
      <alignment horizontal="center"/>
    </xf>
    <xf numFmtId="9" fontId="16" fillId="0" borderId="2" xfId="2" applyNumberFormat="1" applyBorder="1" applyAlignment="1">
      <alignment horizontal="center"/>
    </xf>
    <xf numFmtId="0" fontId="16" fillId="5" borderId="2" xfId="2" applyFill="1" applyBorder="1" applyAlignment="1">
      <alignment horizontal="center"/>
    </xf>
    <xf numFmtId="2" fontId="16" fillId="0" borderId="2" xfId="2" applyNumberFormat="1" applyBorder="1" applyAlignment="1">
      <alignment horizontal="center"/>
    </xf>
    <xf numFmtId="0" fontId="16" fillId="0" borderId="18" xfId="2" applyBorder="1" applyAlignment="1">
      <alignment horizontal="center"/>
    </xf>
    <xf numFmtId="0" fontId="16" fillId="0" borderId="2" xfId="2" applyNumberFormat="1" applyBorder="1" applyAlignment="1">
      <alignment horizontal="center"/>
    </xf>
    <xf numFmtId="20" fontId="16" fillId="0" borderId="2" xfId="2" applyNumberFormat="1" applyBorder="1" applyAlignment="1">
      <alignment horizontal="center"/>
    </xf>
    <xf numFmtId="0" fontId="7" fillId="0" borderId="0" xfId="1" applyFont="1"/>
    <xf numFmtId="0" fontId="25" fillId="0" borderId="0" xfId="2" applyFont="1" applyBorder="1"/>
    <xf numFmtId="0" fontId="25" fillId="5" borderId="2" xfId="2" applyFont="1" applyFill="1" applyBorder="1"/>
    <xf numFmtId="0" fontId="25" fillId="4" borderId="7" xfId="2" applyFont="1" applyFill="1" applyBorder="1"/>
    <xf numFmtId="0" fontId="16" fillId="5" borderId="7" xfId="2" applyFill="1" applyBorder="1"/>
    <xf numFmtId="0" fontId="16" fillId="0" borderId="0" xfId="2" applyBorder="1"/>
    <xf numFmtId="0" fontId="44" fillId="16" borderId="64" xfId="105" applyFont="1" applyBorder="1" applyAlignment="1">
      <alignment horizontal="center" wrapText="1"/>
    </xf>
    <xf numFmtId="0" fontId="45" fillId="17" borderId="30" xfId="106" applyFont="1" applyBorder="1" applyAlignment="1">
      <alignment horizontal="center" wrapText="1"/>
    </xf>
    <xf numFmtId="0" fontId="44" fillId="16" borderId="30" xfId="105" applyFont="1" applyBorder="1" applyAlignment="1">
      <alignment horizontal="center" wrapText="1"/>
    </xf>
    <xf numFmtId="0" fontId="22" fillId="0" borderId="12" xfId="2" applyFont="1" applyBorder="1" applyAlignment="1">
      <alignment wrapText="1"/>
    </xf>
    <xf numFmtId="0" fontId="28" fillId="0" borderId="20" xfId="2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2" fillId="0" borderId="20" xfId="2" applyFont="1" applyBorder="1" applyAlignment="1">
      <alignment horizontal="center" wrapText="1"/>
    </xf>
    <xf numFmtId="0" fontId="22" fillId="0" borderId="63" xfId="2" applyFont="1" applyBorder="1" applyAlignment="1">
      <alignment wrapText="1"/>
    </xf>
    <xf numFmtId="0" fontId="24" fillId="0" borderId="54" xfId="2" applyFont="1" applyBorder="1" applyAlignment="1">
      <alignment horizontal="center" vertical="center"/>
    </xf>
    <xf numFmtId="0" fontId="22" fillId="0" borderId="34" xfId="2" applyFont="1" applyBorder="1" applyAlignment="1">
      <alignment wrapText="1"/>
    </xf>
    <xf numFmtId="0" fontId="25" fillId="4" borderId="59" xfId="2" applyFont="1" applyFill="1" applyBorder="1" applyAlignment="1">
      <alignment horizontal="center" vertical="center"/>
    </xf>
    <xf numFmtId="0" fontId="16" fillId="5" borderId="34" xfId="2" applyFill="1" applyBorder="1"/>
    <xf numFmtId="20" fontId="16" fillId="0" borderId="59" xfId="2" applyNumberFormat="1" applyBorder="1" applyAlignment="1">
      <alignment horizontal="center"/>
    </xf>
    <xf numFmtId="0" fontId="16" fillId="0" borderId="34" xfId="2" applyBorder="1"/>
    <xf numFmtId="2" fontId="16" fillId="0" borderId="59" xfId="2" applyNumberFormat="1" applyBorder="1" applyAlignment="1">
      <alignment horizontal="center" vertical="center"/>
    </xf>
    <xf numFmtId="2" fontId="16" fillId="0" borderId="34" xfId="2" applyNumberFormat="1" applyBorder="1"/>
    <xf numFmtId="1" fontId="16" fillId="0" borderId="34" xfId="2" applyNumberFormat="1" applyFont="1" applyBorder="1"/>
    <xf numFmtId="0" fontId="16" fillId="0" borderId="59" xfId="2" applyBorder="1" applyAlignment="1">
      <alignment horizontal="center"/>
    </xf>
    <xf numFmtId="0" fontId="16" fillId="0" borderId="59" xfId="2" applyNumberFormat="1" applyBorder="1" applyAlignment="1">
      <alignment horizontal="center"/>
    </xf>
    <xf numFmtId="0" fontId="16" fillId="0" borderId="59" xfId="2" applyFont="1" applyBorder="1" applyAlignment="1">
      <alignment horizontal="center"/>
    </xf>
    <xf numFmtId="9" fontId="16" fillId="0" borderId="59" xfId="2" applyNumberFormat="1" applyBorder="1" applyAlignment="1">
      <alignment horizontal="center"/>
    </xf>
    <xf numFmtId="9" fontId="16" fillId="0" borderId="34" xfId="2" applyNumberFormat="1" applyBorder="1"/>
    <xf numFmtId="16" fontId="16" fillId="0" borderId="59" xfId="2" applyNumberFormat="1" applyBorder="1" applyAlignment="1">
      <alignment horizontal="center" vertical="center"/>
    </xf>
    <xf numFmtId="0" fontId="16" fillId="5" borderId="59" xfId="2" applyFill="1" applyBorder="1" applyAlignment="1">
      <alignment horizontal="center"/>
    </xf>
    <xf numFmtId="0" fontId="16" fillId="0" borderId="0" xfId="2" applyBorder="1" applyAlignment="1">
      <alignment horizontal="center" vertical="center"/>
    </xf>
    <xf numFmtId="0" fontId="25" fillId="0" borderId="34" xfId="2" applyFont="1" applyBorder="1"/>
    <xf numFmtId="20" fontId="16" fillId="0" borderId="21" xfId="2" applyNumberFormat="1" applyBorder="1" applyAlignment="1">
      <alignment horizontal="center" vertical="center"/>
    </xf>
    <xf numFmtId="20" fontId="16" fillId="0" borderId="65" xfId="2" applyNumberFormat="1" applyBorder="1" applyAlignment="1">
      <alignment horizontal="center" vertical="center"/>
    </xf>
    <xf numFmtId="0" fontId="16" fillId="0" borderId="0" xfId="2" applyBorder="1" applyAlignment="1">
      <alignment horizontal="center"/>
    </xf>
    <xf numFmtId="2" fontId="16" fillId="0" borderId="66" xfId="2" applyNumberFormat="1" applyFill="1" applyBorder="1" applyAlignment="1">
      <alignment horizontal="center"/>
    </xf>
    <xf numFmtId="0" fontId="16" fillId="5" borderId="65" xfId="2" applyFill="1" applyBorder="1" applyAlignment="1">
      <alignment horizontal="center"/>
    </xf>
    <xf numFmtId="2" fontId="16" fillId="0" borderId="67" xfId="2" applyNumberFormat="1" applyFill="1" applyBorder="1" applyAlignment="1">
      <alignment horizontal="center"/>
    </xf>
    <xf numFmtId="0" fontId="16" fillId="4" borderId="46" xfId="2" applyFont="1" applyFill="1" applyBorder="1" applyAlignment="1">
      <alignment horizontal="center" vertical="center" wrapText="1"/>
    </xf>
    <xf numFmtId="0" fontId="78" fillId="0" borderId="68" xfId="0" applyFont="1" applyBorder="1" applyAlignment="1">
      <alignment horizontal="center" wrapText="1"/>
    </xf>
    <xf numFmtId="0" fontId="53" fillId="8" borderId="15" xfId="0" applyFont="1" applyFill="1" applyBorder="1" applyAlignment="1">
      <alignment horizontal="center" vertical="center" wrapText="1"/>
    </xf>
    <xf numFmtId="0" fontId="53" fillId="0" borderId="44" xfId="0" applyFont="1" applyBorder="1" applyAlignment="1">
      <alignment horizontal="left" vertical="center" wrapText="1"/>
    </xf>
    <xf numFmtId="0" fontId="53" fillId="7" borderId="3" xfId="0" applyFont="1" applyFill="1" applyBorder="1" applyAlignment="1">
      <alignment horizontal="center" vertical="center"/>
    </xf>
    <xf numFmtId="0" fontId="61" fillId="11" borderId="16" xfId="0" applyFont="1" applyFill="1" applyBorder="1" applyAlignment="1">
      <alignment vertical="center"/>
    </xf>
    <xf numFmtId="0" fontId="66" fillId="0" borderId="0" xfId="0" applyFont="1" applyFill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12" borderId="38" xfId="0" applyFont="1" applyFill="1" applyBorder="1" applyAlignment="1">
      <alignment horizontal="center" vertical="center"/>
    </xf>
    <xf numFmtId="0" fontId="30" fillId="12" borderId="4" xfId="0" applyFont="1" applyFill="1" applyBorder="1" applyAlignment="1">
      <alignment horizontal="center" vertical="center"/>
    </xf>
    <xf numFmtId="0" fontId="35" fillId="1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46" fillId="0" borderId="59" xfId="0" applyFont="1" applyBorder="1" applyAlignment="1">
      <alignment horizontal="center" vertical="center" wrapText="1"/>
    </xf>
    <xf numFmtId="0" fontId="46" fillId="0" borderId="65" xfId="0" applyFont="1" applyBorder="1" applyAlignment="1">
      <alignment horizontal="center" vertical="center" wrapText="1"/>
    </xf>
    <xf numFmtId="0" fontId="21" fillId="8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60" fillId="0" borderId="43" xfId="0" applyFont="1" applyBorder="1" applyAlignment="1">
      <alignment horizontal="left" vertical="center" wrapText="1"/>
    </xf>
    <xf numFmtId="1" fontId="30" fillId="0" borderId="11" xfId="0" applyNumberFormat="1" applyFont="1" applyFill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66" fillId="0" borderId="0" xfId="0" applyNumberFormat="1" applyFont="1" applyFill="1" applyAlignment="1">
      <alignment horizontal="center"/>
    </xf>
    <xf numFmtId="1" fontId="66" fillId="0" borderId="0" xfId="0" applyNumberFormat="1" applyFont="1" applyAlignment="1">
      <alignment horizontal="center"/>
    </xf>
    <xf numFmtId="0" fontId="78" fillId="0" borderId="1" xfId="0" applyFont="1" applyBorder="1"/>
    <xf numFmtId="0" fontId="78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80" fillId="0" borderId="23" xfId="0" applyFont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8" fillId="15" borderId="2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3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1" fontId="6" fillId="0" borderId="0" xfId="1" applyNumberFormat="1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/>
    </xf>
    <xf numFmtId="1" fontId="6" fillId="0" borderId="0" xfId="2" applyNumberFormat="1" applyFont="1" applyBorder="1" applyAlignment="1">
      <alignment horizontal="center"/>
    </xf>
    <xf numFmtId="18" fontId="6" fillId="0" borderId="0" xfId="1" applyNumberFormat="1" applyFont="1" applyBorder="1" applyAlignment="1">
      <alignment horizontal="center" vertical="center"/>
    </xf>
    <xf numFmtId="0" fontId="6" fillId="0" borderId="0" xfId="0" applyFont="1"/>
    <xf numFmtId="0" fontId="54" fillId="2" borderId="43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vertical="center"/>
    </xf>
    <xf numFmtId="0" fontId="56" fillId="2" borderId="3" xfId="0" applyFont="1" applyFill="1" applyBorder="1" applyAlignment="1">
      <alignment vertical="center"/>
    </xf>
    <xf numFmtId="0" fontId="35" fillId="8" borderId="31" xfId="0" applyFont="1" applyFill="1" applyBorder="1" applyAlignment="1">
      <alignment horizontal="center" vertical="center"/>
    </xf>
    <xf numFmtId="0" fontId="78" fillId="0" borderId="1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wrapText="1"/>
    </xf>
    <xf numFmtId="0" fontId="35" fillId="8" borderId="31" xfId="0" applyFont="1" applyFill="1" applyBorder="1" applyAlignment="1">
      <alignment horizontal="center"/>
    </xf>
    <xf numFmtId="0" fontId="35" fillId="8" borderId="15" xfId="0" applyFont="1" applyFill="1" applyBorder="1" applyAlignment="1">
      <alignment horizontal="center"/>
    </xf>
    <xf numFmtId="1" fontId="35" fillId="8" borderId="15" xfId="0" applyNumberFormat="1" applyFont="1" applyFill="1" applyBorder="1" applyAlignment="1">
      <alignment horizontal="center"/>
    </xf>
    <xf numFmtId="0" fontId="77" fillId="2" borderId="0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7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0" fillId="6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30" fillId="12" borderId="4" xfId="0" applyFont="1" applyFill="1" applyBorder="1" applyAlignment="1">
      <alignment horizontal="center"/>
    </xf>
    <xf numFmtId="0" fontId="30" fillId="12" borderId="38" xfId="0" applyFont="1" applyFill="1" applyBorder="1" applyAlignment="1">
      <alignment horizontal="center"/>
    </xf>
    <xf numFmtId="0" fontId="30" fillId="6" borderId="11" xfId="0" applyFont="1" applyFill="1" applyBorder="1" applyAlignment="1">
      <alignment horizontal="center"/>
    </xf>
    <xf numFmtId="0" fontId="30" fillId="2" borderId="11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5" fillId="12" borderId="4" xfId="0" applyFont="1" applyFill="1" applyBorder="1" applyAlignment="1">
      <alignment horizontal="center"/>
    </xf>
    <xf numFmtId="1" fontId="35" fillId="12" borderId="4" xfId="0" applyNumberFormat="1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5" fillId="2" borderId="8" xfId="0" applyFont="1" applyFill="1" applyBorder="1" applyAlignment="1">
      <alignment horizontal="center"/>
    </xf>
    <xf numFmtId="0" fontId="59" fillId="2" borderId="8" xfId="0" applyFont="1" applyFill="1" applyBorder="1" applyAlignment="1">
      <alignment horizontal="center"/>
    </xf>
    <xf numFmtId="0" fontId="59" fillId="2" borderId="12" xfId="0" applyFont="1" applyFill="1" applyBorder="1" applyAlignment="1">
      <alignment horizontal="center"/>
    </xf>
    <xf numFmtId="0" fontId="59" fillId="2" borderId="1" xfId="0" applyFont="1" applyFill="1" applyBorder="1" applyAlignment="1">
      <alignment horizontal="center"/>
    </xf>
    <xf numFmtId="0" fontId="59" fillId="2" borderId="13" xfId="0" applyFont="1" applyFill="1" applyBorder="1" applyAlignment="1">
      <alignment horizontal="center"/>
    </xf>
    <xf numFmtId="0" fontId="35" fillId="2" borderId="13" xfId="0" applyFont="1" applyFill="1" applyBorder="1" applyAlignment="1">
      <alignment horizontal="center"/>
    </xf>
    <xf numFmtId="0" fontId="58" fillId="15" borderId="2" xfId="0" applyFont="1" applyFill="1" applyBorder="1" applyAlignment="1">
      <alignment horizontal="center" vertical="center"/>
    </xf>
    <xf numFmtId="3" fontId="50" fillId="2" borderId="40" xfId="0" applyNumberFormat="1" applyFont="1" applyFill="1" applyBorder="1" applyAlignment="1">
      <alignment horizontal="center" vertical="center" wrapText="1"/>
    </xf>
    <xf numFmtId="0" fontId="58" fillId="6" borderId="46" xfId="0" applyFont="1" applyFill="1" applyBorder="1" applyAlignment="1">
      <alignment horizontal="center" vertical="center" wrapText="1"/>
    </xf>
    <xf numFmtId="0" fontId="76" fillId="0" borderId="48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9" fillId="2" borderId="14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6" fillId="0" borderId="5" xfId="2" applyBorder="1" applyAlignment="1">
      <alignment horizontal="center"/>
    </xf>
    <xf numFmtId="0" fontId="16" fillId="0" borderId="23" xfId="2" applyBorder="1" applyAlignment="1">
      <alignment horizontal="center"/>
    </xf>
    <xf numFmtId="0" fontId="0" fillId="0" borderId="0" xfId="0" applyAlignment="1">
      <alignment vertical="center"/>
    </xf>
    <xf numFmtId="0" fontId="78" fillId="0" borderId="1" xfId="0" applyFont="1" applyBorder="1" applyAlignment="1">
      <alignment horizontal="center"/>
    </xf>
    <xf numFmtId="0" fontId="78" fillId="0" borderId="1" xfId="0" applyFont="1" applyBorder="1" applyAlignment="1">
      <alignment horizontal="center" vertical="center"/>
    </xf>
    <xf numFmtId="0" fontId="16" fillId="0" borderId="24" xfId="2" applyNumberFormat="1" applyFill="1" applyBorder="1" applyAlignment="1">
      <alignment horizontal="center"/>
    </xf>
    <xf numFmtId="0" fontId="82" fillId="0" borderId="0" xfId="2" applyFont="1"/>
    <xf numFmtId="0" fontId="83" fillId="0" borderId="0" xfId="0" applyFont="1"/>
    <xf numFmtId="0" fontId="82" fillId="0" borderId="0" xfId="2" applyFont="1" applyAlignment="1">
      <alignment horizontal="center"/>
    </xf>
    <xf numFmtId="0" fontId="82" fillId="0" borderId="24" xfId="2" applyNumberFormat="1" applyFont="1" applyFill="1" applyBorder="1" applyAlignment="1">
      <alignment horizontal="center"/>
    </xf>
    <xf numFmtId="0" fontId="16" fillId="0" borderId="19" xfId="2" applyNumberFormat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16" fillId="0" borderId="24" xfId="2" applyNumberFormat="1" applyFill="1" applyBorder="1" applyAlignment="1">
      <alignment horizontal="center" vertical="center"/>
    </xf>
    <xf numFmtId="0" fontId="16" fillId="0" borderId="41" xfId="2" applyBorder="1" applyAlignment="1">
      <alignment horizontal="center" vertical="center"/>
    </xf>
    <xf numFmtId="0" fontId="25" fillId="0" borderId="0" xfId="2" applyFont="1" applyAlignment="1">
      <alignment horizontal="center" vertical="center"/>
    </xf>
    <xf numFmtId="20" fontId="16" fillId="0" borderId="51" xfId="2" applyNumberFormat="1" applyBorder="1" applyAlignment="1">
      <alignment horizontal="center" vertical="center"/>
    </xf>
    <xf numFmtId="0" fontId="16" fillId="0" borderId="1" xfId="2" applyBorder="1"/>
    <xf numFmtId="19" fontId="0" fillId="0" borderId="1" xfId="0" applyNumberFormat="1" applyBorder="1"/>
    <xf numFmtId="0" fontId="16" fillId="0" borderId="1" xfId="2" applyBorder="1" applyAlignment="1">
      <alignment vertical="center"/>
    </xf>
    <xf numFmtId="0" fontId="26" fillId="0" borderId="0" xfId="2" applyFont="1" applyAlignment="1">
      <alignment horizontal="center"/>
    </xf>
    <xf numFmtId="19" fontId="0" fillId="0" borderId="1" xfId="0" applyNumberFormat="1" applyBorder="1" applyAlignment="1">
      <alignment horizontal="center"/>
    </xf>
    <xf numFmtId="0" fontId="44" fillId="16" borderId="30" xfId="105" applyFont="1" applyBorder="1" applyAlignment="1">
      <alignment horizontal="center" vertical="center" wrapText="1"/>
    </xf>
    <xf numFmtId="0" fontId="45" fillId="17" borderId="30" xfId="106" applyFont="1" applyBorder="1" applyAlignment="1">
      <alignment horizontal="center" vertical="center" wrapText="1"/>
    </xf>
    <xf numFmtId="0" fontId="13" fillId="18" borderId="20" xfId="106" applyFont="1" applyFill="1" applyBorder="1" applyAlignment="1">
      <alignment horizontal="center" vertical="center" wrapText="1"/>
    </xf>
    <xf numFmtId="0" fontId="22" fillId="0" borderId="12" xfId="2" applyFont="1" applyBorder="1" applyAlignment="1">
      <alignment vertical="center" wrapText="1"/>
    </xf>
    <xf numFmtId="1" fontId="16" fillId="0" borderId="1" xfId="2" applyNumberForma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19" fontId="0" fillId="0" borderId="1" xfId="0" applyNumberFormat="1" applyBorder="1" applyAlignment="1">
      <alignment vertical="center"/>
    </xf>
    <xf numFmtId="20" fontId="16" fillId="0" borderId="2" xfId="2" applyNumberFormat="1" applyBorder="1" applyAlignment="1">
      <alignment horizontal="center" vertical="center"/>
    </xf>
    <xf numFmtId="0" fontId="0" fillId="0" borderId="2" xfId="0" applyBorder="1"/>
    <xf numFmtId="20" fontId="16" fillId="0" borderId="4" xfId="2" applyNumberFormat="1" applyBorder="1" applyAlignment="1">
      <alignment horizontal="center" vertical="center"/>
    </xf>
    <xf numFmtId="0" fontId="0" fillId="0" borderId="4" xfId="0" applyBorder="1"/>
    <xf numFmtId="20" fontId="16" fillId="0" borderId="4" xfId="2" applyNumberFormat="1" applyBorder="1" applyAlignment="1">
      <alignment horizontal="center"/>
    </xf>
    <xf numFmtId="20" fontId="0" fillId="0" borderId="1" xfId="0" applyNumberFormat="1" applyBorder="1" applyAlignment="1">
      <alignment vertical="center"/>
    </xf>
    <xf numFmtId="18" fontId="0" fillId="0" borderId="1" xfId="0" applyNumberFormat="1" applyBorder="1" applyAlignment="1">
      <alignment vertical="center"/>
    </xf>
    <xf numFmtId="0" fontId="83" fillId="0" borderId="1" xfId="0" applyFont="1" applyBorder="1" applyAlignment="1">
      <alignment vertical="center"/>
    </xf>
    <xf numFmtId="19" fontId="0" fillId="0" borderId="4" xfId="0" applyNumberFormat="1" applyBorder="1"/>
    <xf numFmtId="0" fontId="83" fillId="0" borderId="1" xfId="0" applyFont="1" applyBorder="1"/>
    <xf numFmtId="0" fontId="83" fillId="0" borderId="1" xfId="0" applyFont="1" applyBorder="1" applyAlignment="1">
      <alignment horizontal="center"/>
    </xf>
    <xf numFmtId="0" fontId="82" fillId="0" borderId="1" xfId="2" applyFont="1" applyBorder="1"/>
    <xf numFmtId="18" fontId="0" fillId="0" borderId="1" xfId="0" applyNumberFormat="1" applyBorder="1" applyAlignment="1">
      <alignment horizontal="center"/>
    </xf>
    <xf numFmtId="18" fontId="0" fillId="0" borderId="1" xfId="0" applyNumberFormat="1" applyBorder="1"/>
    <xf numFmtId="20" fontId="0" fillId="0" borderId="1" xfId="0" applyNumberFormat="1" applyBorder="1"/>
    <xf numFmtId="18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39" fillId="2" borderId="0" xfId="1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3" fontId="85" fillId="0" borderId="1" xfId="0" applyNumberFormat="1" applyFont="1" applyBorder="1" applyAlignment="1">
      <alignment horizontal="center" vertical="center"/>
    </xf>
    <xf numFmtId="3" fontId="84" fillId="0" borderId="1" xfId="0" applyNumberFormat="1" applyFont="1" applyBorder="1" applyAlignment="1">
      <alignment horizontal="left" vertical="center"/>
    </xf>
    <xf numFmtId="0" fontId="52" fillId="15" borderId="2" xfId="0" applyFont="1" applyFill="1" applyBorder="1" applyAlignment="1">
      <alignment horizontal="center" vertical="center"/>
    </xf>
    <xf numFmtId="0" fontId="52" fillId="0" borderId="44" xfId="0" applyFont="1" applyBorder="1" applyAlignment="1">
      <alignment horizontal="left" vertical="center" wrapText="1"/>
    </xf>
    <xf numFmtId="0" fontId="68" fillId="0" borderId="44" xfId="0" applyFont="1" applyBorder="1" applyAlignment="1">
      <alignment horizontal="left" vertical="center" wrapText="1"/>
    </xf>
    <xf numFmtId="0" fontId="46" fillId="0" borderId="64" xfId="0" applyFont="1" applyBorder="1" applyAlignment="1">
      <alignment horizontal="center" vertical="center" wrapText="1"/>
    </xf>
    <xf numFmtId="0" fontId="87" fillId="0" borderId="9" xfId="0" applyFont="1" applyBorder="1" applyAlignment="1">
      <alignment horizontal="center" vertical="center" wrapText="1"/>
    </xf>
    <xf numFmtId="0" fontId="88" fillId="0" borderId="8" xfId="0" applyFont="1" applyBorder="1" applyAlignment="1">
      <alignment horizontal="center" vertical="center" wrapText="1"/>
    </xf>
    <xf numFmtId="3" fontId="71" fillId="2" borderId="26" xfId="0" applyNumberFormat="1" applyFont="1" applyFill="1" applyBorder="1" applyAlignment="1">
      <alignment horizontal="center" vertical="center" wrapText="1"/>
    </xf>
    <xf numFmtId="0" fontId="71" fillId="6" borderId="47" xfId="0" applyFont="1" applyFill="1" applyBorder="1" applyAlignment="1">
      <alignment horizontal="center" vertical="center" wrapText="1"/>
    </xf>
    <xf numFmtId="3" fontId="89" fillId="12" borderId="11" xfId="0" applyNumberFormat="1" applyFont="1" applyFill="1" applyBorder="1" applyAlignment="1">
      <alignment horizontal="center" wrapText="1"/>
    </xf>
    <xf numFmtId="3" fontId="89" fillId="0" borderId="11" xfId="0" applyNumberFormat="1" applyFont="1" applyBorder="1" applyAlignment="1">
      <alignment horizontal="center" wrapText="1"/>
    </xf>
    <xf numFmtId="1" fontId="89" fillId="0" borderId="11" xfId="0" applyNumberFormat="1" applyFont="1" applyBorder="1" applyAlignment="1">
      <alignment horizontal="center" wrapText="1"/>
    </xf>
    <xf numFmtId="3" fontId="89" fillId="0" borderId="29" xfId="0" applyNumberFormat="1" applyFont="1" applyBorder="1" applyAlignment="1">
      <alignment horizontal="center" wrapText="1"/>
    </xf>
    <xf numFmtId="0" fontId="91" fillId="0" borderId="6" xfId="0" applyFont="1" applyBorder="1" applyAlignment="1">
      <alignment wrapText="1"/>
    </xf>
    <xf numFmtId="0" fontId="91" fillId="0" borderId="1" xfId="0" applyFont="1" applyBorder="1" applyAlignment="1">
      <alignment wrapText="1"/>
    </xf>
    <xf numFmtId="0" fontId="91" fillId="0" borderId="1" xfId="0" applyFont="1" applyBorder="1" applyAlignment="1">
      <alignment horizontal="center" wrapText="1"/>
    </xf>
    <xf numFmtId="0" fontId="91" fillId="0" borderId="0" xfId="0" applyFont="1" applyAlignment="1">
      <alignment horizontal="center" vertical="center"/>
    </xf>
    <xf numFmtId="3" fontId="71" fillId="2" borderId="0" xfId="0" applyNumberFormat="1" applyFont="1" applyFill="1" applyBorder="1" applyAlignment="1">
      <alignment horizontal="center" vertical="center" wrapText="1"/>
    </xf>
    <xf numFmtId="0" fontId="89" fillId="0" borderId="32" xfId="0" applyFont="1" applyBorder="1" applyAlignment="1">
      <alignment horizontal="center" vertical="center"/>
    </xf>
    <xf numFmtId="0" fontId="92" fillId="6" borderId="57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wrapText="1"/>
    </xf>
    <xf numFmtId="0" fontId="78" fillId="12" borderId="1" xfId="0" applyFont="1" applyFill="1" applyBorder="1" applyAlignment="1">
      <alignment horizontal="center" vertical="center" wrapText="1"/>
    </xf>
    <xf numFmtId="0" fontId="78" fillId="12" borderId="1" xfId="0" applyFont="1" applyFill="1" applyBorder="1" applyAlignment="1">
      <alignment horizontal="center" wrapText="1"/>
    </xf>
    <xf numFmtId="3" fontId="5" fillId="20" borderId="30" xfId="111" applyNumberFormat="1" applyBorder="1" applyAlignment="1">
      <alignment horizontal="center" vertical="center" wrapText="1"/>
    </xf>
    <xf numFmtId="0" fontId="5" fillId="20" borderId="1" xfId="111" applyBorder="1" applyAlignment="1">
      <alignment horizontal="center" vertical="center"/>
    </xf>
    <xf numFmtId="0" fontId="5" fillId="20" borderId="1" xfId="111" applyBorder="1" applyAlignment="1">
      <alignment vertical="top" wrapText="1"/>
    </xf>
    <xf numFmtId="0" fontId="5" fillId="20" borderId="1" xfId="111" applyBorder="1"/>
    <xf numFmtId="0" fontId="5" fillId="20" borderId="1" xfId="111" applyBorder="1" applyAlignment="1">
      <alignment horizontal="center"/>
    </xf>
    <xf numFmtId="0" fontId="5" fillId="20" borderId="2" xfId="111" applyBorder="1" applyAlignment="1">
      <alignment horizontal="center" vertical="center"/>
    </xf>
    <xf numFmtId="0" fontId="5" fillId="20" borderId="22" xfId="111" applyBorder="1" applyAlignment="1">
      <alignment horizontal="center" vertical="center"/>
    </xf>
    <xf numFmtId="0" fontId="93" fillId="2" borderId="8" xfId="0" applyFont="1" applyFill="1" applyBorder="1" applyAlignment="1">
      <alignment horizontal="center"/>
    </xf>
    <xf numFmtId="0" fontId="94" fillId="8" borderId="0" xfId="0" applyFont="1" applyFill="1" applyBorder="1" applyAlignment="1">
      <alignment horizontal="center" wrapText="1"/>
    </xf>
    <xf numFmtId="0" fontId="93" fillId="8" borderId="1" xfId="0" applyFont="1" applyFill="1" applyBorder="1" applyAlignment="1">
      <alignment horizontal="center" vertical="center" wrapText="1"/>
    </xf>
    <xf numFmtId="0" fontId="68" fillId="2" borderId="16" xfId="0" applyFont="1" applyFill="1" applyBorder="1" applyAlignment="1">
      <alignment horizontal="center" vertical="center"/>
    </xf>
    <xf numFmtId="0" fontId="96" fillId="14" borderId="58" xfId="0" applyFont="1" applyFill="1" applyBorder="1" applyAlignment="1">
      <alignment horizontal="center" vertical="center"/>
    </xf>
    <xf numFmtId="0" fontId="68" fillId="2" borderId="35" xfId="0" applyFont="1" applyFill="1" applyBorder="1" applyAlignment="1">
      <alignment horizontal="center" vertical="center"/>
    </xf>
    <xf numFmtId="3" fontId="68" fillId="13" borderId="7" xfId="0" applyNumberFormat="1" applyFont="1" applyFill="1" applyBorder="1" applyAlignment="1">
      <alignment horizontal="center" vertical="center" wrapText="1"/>
    </xf>
    <xf numFmtId="0" fontId="95" fillId="13" borderId="8" xfId="0" applyFont="1" applyFill="1" applyBorder="1" applyAlignment="1">
      <alignment horizontal="center" vertical="center" wrapText="1"/>
    </xf>
    <xf numFmtId="0" fontId="97" fillId="2" borderId="9" xfId="0" applyFont="1" applyFill="1" applyBorder="1" applyAlignment="1">
      <alignment vertical="center"/>
    </xf>
    <xf numFmtId="0" fontId="68" fillId="8" borderId="8" xfId="0" applyFont="1" applyFill="1" applyBorder="1" applyAlignment="1">
      <alignment horizontal="left" vertical="center" wrapText="1"/>
    </xf>
    <xf numFmtId="0" fontId="68" fillId="8" borderId="7" xfId="0" applyFont="1" applyFill="1" applyBorder="1" applyAlignment="1">
      <alignment horizontal="left" vertical="center" wrapText="1"/>
    </xf>
    <xf numFmtId="0" fontId="68" fillId="8" borderId="0" xfId="0" applyFont="1" applyFill="1" applyBorder="1" applyAlignment="1">
      <alignment horizontal="left" vertical="center" wrapText="1"/>
    </xf>
    <xf numFmtId="0" fontId="68" fillId="8" borderId="0" xfId="0" applyFont="1" applyFill="1" applyBorder="1" applyAlignment="1">
      <alignment horizontal="center" wrapText="1"/>
    </xf>
    <xf numFmtId="1" fontId="68" fillId="8" borderId="0" xfId="0" applyNumberFormat="1" applyFont="1" applyFill="1" applyBorder="1" applyAlignment="1">
      <alignment horizontal="center" wrapText="1"/>
    </xf>
    <xf numFmtId="0" fontId="65" fillId="0" borderId="29" xfId="1" applyFont="1" applyBorder="1" applyAlignment="1">
      <alignment horizontal="center" vertical="center" wrapText="1"/>
    </xf>
    <xf numFmtId="0" fontId="53" fillId="15" borderId="29" xfId="0" applyFont="1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 wrapText="1"/>
    </xf>
    <xf numFmtId="3" fontId="67" fillId="8" borderId="7" xfId="0" applyNumberFormat="1" applyFont="1" applyFill="1" applyBorder="1" applyAlignment="1">
      <alignment horizontal="center" vertical="center"/>
    </xf>
    <xf numFmtId="0" fontId="64" fillId="8" borderId="8" xfId="0" applyFont="1" applyFill="1" applyBorder="1" applyAlignment="1">
      <alignment horizontal="center" vertical="center"/>
    </xf>
    <xf numFmtId="0" fontId="53" fillId="8" borderId="8" xfId="0" applyFont="1" applyFill="1" applyBorder="1" applyAlignment="1">
      <alignment horizontal="center" vertical="center" wrapText="1"/>
    </xf>
    <xf numFmtId="0" fontId="67" fillId="8" borderId="52" xfId="0" applyFont="1" applyFill="1" applyBorder="1" applyAlignment="1">
      <alignment horizontal="center" vertical="center" wrapText="1"/>
    </xf>
    <xf numFmtId="0" fontId="71" fillId="0" borderId="1" xfId="0" applyFont="1" applyBorder="1" applyAlignment="1">
      <alignment horizontal="left" vertical="center"/>
    </xf>
    <xf numFmtId="0" fontId="90" fillId="2" borderId="32" xfId="0" applyFont="1" applyFill="1" applyBorder="1" applyAlignment="1">
      <alignment horizontal="center" vertical="center"/>
    </xf>
    <xf numFmtId="0" fontId="5" fillId="20" borderId="1" xfId="111" applyBorder="1" applyAlignment="1">
      <alignment wrapText="1"/>
    </xf>
    <xf numFmtId="0" fontId="5" fillId="20" borderId="1" xfId="111" applyBorder="1" applyAlignment="1">
      <alignment horizontal="center" wrapText="1"/>
    </xf>
    <xf numFmtId="14" fontId="5" fillId="20" borderId="1" xfId="111" applyNumberFormat="1" applyBorder="1" applyAlignment="1">
      <alignment horizontal="center" wrapText="1"/>
    </xf>
    <xf numFmtId="3" fontId="59" fillId="6" borderId="46" xfId="0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vertical="center"/>
    </xf>
    <xf numFmtId="0" fontId="78" fillId="0" borderId="68" xfId="0" applyFont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53" fillId="7" borderId="48" xfId="0" applyFont="1" applyFill="1" applyBorder="1" applyAlignment="1">
      <alignment horizontal="center" vertical="center"/>
    </xf>
    <xf numFmtId="0" fontId="53" fillId="15" borderId="18" xfId="0" applyFont="1" applyFill="1" applyBorder="1" applyAlignment="1">
      <alignment horizontal="center" vertical="center"/>
    </xf>
    <xf numFmtId="0" fontId="53" fillId="7" borderId="60" xfId="0" applyFont="1" applyFill="1" applyBorder="1" applyAlignment="1">
      <alignment horizontal="center" vertical="center"/>
    </xf>
    <xf numFmtId="0" fontId="53" fillId="15" borderId="63" xfId="0" applyFont="1" applyFill="1" applyBorder="1" applyAlignment="1">
      <alignment horizontal="center" vertical="center"/>
    </xf>
    <xf numFmtId="0" fontId="53" fillId="7" borderId="54" xfId="0" applyFont="1" applyFill="1" applyBorder="1" applyAlignment="1">
      <alignment horizontal="center" vertical="center"/>
    </xf>
    <xf numFmtId="0" fontId="58" fillId="15" borderId="34" xfId="0" applyFont="1" applyFill="1" applyBorder="1" applyAlignment="1">
      <alignment horizontal="center" vertical="center"/>
    </xf>
    <xf numFmtId="0" fontId="53" fillId="7" borderId="56" xfId="0" applyFont="1" applyFill="1" applyBorder="1" applyAlignment="1">
      <alignment horizontal="center" vertical="center"/>
    </xf>
    <xf numFmtId="0" fontId="58" fillId="15" borderId="37" xfId="0" applyFont="1" applyFill="1" applyBorder="1" applyAlignment="1">
      <alignment horizontal="center" vertical="center"/>
    </xf>
    <xf numFmtId="0" fontId="98" fillId="0" borderId="3" xfId="0" applyFont="1" applyBorder="1" applyAlignment="1">
      <alignment horizontal="center" vertical="center" wrapText="1"/>
    </xf>
    <xf numFmtId="3" fontId="99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7" fillId="2" borderId="1" xfId="0" applyFont="1" applyFill="1" applyBorder="1" applyAlignment="1">
      <alignment horizontal="center" vertical="center"/>
    </xf>
    <xf numFmtId="14" fontId="5" fillId="20" borderId="1" xfId="111" applyNumberFormat="1" applyBorder="1" applyAlignment="1">
      <alignment horizontal="center" vertical="center" wrapText="1"/>
    </xf>
    <xf numFmtId="0" fontId="53" fillId="3" borderId="40" xfId="0" applyFont="1" applyFill="1" applyBorder="1" applyAlignment="1">
      <alignment vertical="center" wrapText="1"/>
    </xf>
    <xf numFmtId="0" fontId="53" fillId="3" borderId="12" xfId="0" applyFont="1" applyFill="1" applyBorder="1" applyAlignment="1">
      <alignment vertical="center" wrapText="1"/>
    </xf>
    <xf numFmtId="0" fontId="35" fillId="2" borderId="1" xfId="0" applyFont="1" applyFill="1" applyBorder="1"/>
    <xf numFmtId="0" fontId="64" fillId="0" borderId="46" xfId="0" applyFont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center" vertical="center" wrapText="1"/>
    </xf>
    <xf numFmtId="3" fontId="59" fillId="12" borderId="20" xfId="0" applyNumberFormat="1" applyFont="1" applyFill="1" applyBorder="1" applyAlignment="1">
      <alignment horizontal="center" wrapText="1"/>
    </xf>
    <xf numFmtId="3" fontId="90" fillId="2" borderId="61" xfId="0" applyNumberFormat="1" applyFont="1" applyFill="1" applyBorder="1" applyAlignment="1">
      <alignment horizontal="center" wrapText="1"/>
    </xf>
    <xf numFmtId="3" fontId="47" fillId="2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20" borderId="0" xfId="111" applyBorder="1" applyAlignment="1">
      <alignment wrapText="1"/>
    </xf>
    <xf numFmtId="0" fontId="91" fillId="0" borderId="0" xfId="0" applyFont="1" applyBorder="1" applyAlignment="1">
      <alignment horizontal="center" vertical="center"/>
    </xf>
    <xf numFmtId="0" fontId="91" fillId="0" borderId="32" xfId="0" applyFont="1" applyBorder="1" applyAlignment="1">
      <alignment horizontal="center" vertical="center"/>
    </xf>
    <xf numFmtId="3" fontId="72" fillId="0" borderId="65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/>
    </xf>
    <xf numFmtId="0" fontId="21" fillId="8" borderId="32" xfId="0" applyFont="1" applyFill="1" applyBorder="1" applyAlignment="1">
      <alignment horizontal="center" vertical="center"/>
    </xf>
    <xf numFmtId="0" fontId="46" fillId="0" borderId="33" xfId="0" applyFont="1" applyBorder="1" applyAlignment="1">
      <alignment horizontal="center" vertical="center" wrapText="1"/>
    </xf>
    <xf numFmtId="0" fontId="0" fillId="0" borderId="32" xfId="0" applyBorder="1"/>
    <xf numFmtId="3" fontId="68" fillId="0" borderId="35" xfId="0" applyNumberFormat="1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/>
    </xf>
    <xf numFmtId="0" fontId="53" fillId="0" borderId="5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3" fontId="67" fillId="0" borderId="59" xfId="0" applyNumberFormat="1" applyFont="1" applyBorder="1" applyAlignment="1">
      <alignment horizontal="center" vertical="center"/>
    </xf>
    <xf numFmtId="0" fontId="53" fillId="0" borderId="59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30" fillId="0" borderId="24" xfId="0" applyFont="1" applyBorder="1"/>
    <xf numFmtId="0" fontId="53" fillId="7" borderId="51" xfId="0" applyFont="1" applyFill="1" applyBorder="1" applyAlignment="1">
      <alignment horizontal="center" vertical="center"/>
    </xf>
    <xf numFmtId="0" fontId="53" fillId="15" borderId="24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0" fillId="0" borderId="13" xfId="0" applyBorder="1"/>
    <xf numFmtId="0" fontId="0" fillId="0" borderId="50" xfId="0" applyBorder="1"/>
    <xf numFmtId="0" fontId="4" fillId="20" borderId="1" xfId="111" applyFont="1" applyBorder="1" applyAlignment="1">
      <alignment wrapText="1"/>
    </xf>
    <xf numFmtId="0" fontId="4" fillId="20" borderId="0" xfId="111" applyFont="1" applyBorder="1" applyAlignment="1">
      <alignment wrapText="1"/>
    </xf>
    <xf numFmtId="3" fontId="59" fillId="6" borderId="20" xfId="0" applyNumberFormat="1" applyFont="1" applyFill="1" applyBorder="1" applyAlignment="1">
      <alignment horizontal="center" wrapText="1"/>
    </xf>
    <xf numFmtId="0" fontId="60" fillId="0" borderId="11" xfId="0" applyFont="1" applyBorder="1" applyAlignment="1">
      <alignment horizontal="left" vertical="top" wrapText="1"/>
    </xf>
    <xf numFmtId="0" fontId="3" fillId="20" borderId="1" xfId="111" applyFont="1" applyBorder="1" applyAlignment="1">
      <alignment wrapText="1"/>
    </xf>
    <xf numFmtId="0" fontId="30" fillId="0" borderId="2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91" fillId="0" borderId="1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14" fillId="0" borderId="1" xfId="0" applyFont="1" applyBorder="1"/>
    <xf numFmtId="0" fontId="2" fillId="0" borderId="0" xfId="1" applyFont="1"/>
    <xf numFmtId="0" fontId="21" fillId="0" borderId="1" xfId="0" applyFont="1" applyBorder="1"/>
    <xf numFmtId="0" fontId="100" fillId="0" borderId="44" xfId="0" applyFont="1" applyBorder="1" applyAlignment="1">
      <alignment horizontal="left" vertical="center" wrapText="1"/>
    </xf>
    <xf numFmtId="0" fontId="100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60" fillId="0" borderId="44" xfId="0" applyFont="1" applyBorder="1" applyAlignment="1">
      <alignment horizontal="center" wrapText="1"/>
    </xf>
    <xf numFmtId="0" fontId="100" fillId="0" borderId="44" xfId="0" applyFont="1" applyBorder="1" applyAlignment="1">
      <alignment horizontal="center" wrapText="1"/>
    </xf>
    <xf numFmtId="0" fontId="60" fillId="0" borderId="1" xfId="0" applyFont="1" applyBorder="1" applyAlignment="1">
      <alignment horizontal="center" wrapText="1"/>
    </xf>
    <xf numFmtId="0" fontId="60" fillId="4" borderId="0" xfId="0" applyFont="1" applyFill="1" applyBorder="1" applyAlignment="1">
      <alignment horizontal="center" wrapText="1"/>
    </xf>
    <xf numFmtId="0" fontId="60" fillId="4" borderId="1" xfId="0" applyFont="1" applyFill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4" fillId="20" borderId="1" xfId="111" applyFont="1" applyBorder="1" applyAlignment="1">
      <alignment horizontal="center" wrapText="1"/>
    </xf>
    <xf numFmtId="0" fontId="67" fillId="8" borderId="52" xfId="0" applyFont="1" applyFill="1" applyBorder="1" applyAlignment="1">
      <alignment horizontal="center" wrapText="1"/>
    </xf>
    <xf numFmtId="0" fontId="93" fillId="8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60" fillId="11" borderId="44" xfId="0" applyFont="1" applyFill="1" applyBorder="1" applyAlignment="1">
      <alignment vertical="center"/>
    </xf>
    <xf numFmtId="0" fontId="46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65" fillId="0" borderId="1" xfId="1" applyFont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/>
    </xf>
    <xf numFmtId="0" fontId="52" fillId="0" borderId="34" xfId="0" applyFont="1" applyBorder="1" applyAlignment="1">
      <alignment vertical="center"/>
    </xf>
    <xf numFmtId="0" fontId="59" fillId="2" borderId="0" xfId="0" applyFont="1" applyFill="1" applyBorder="1" applyAlignment="1">
      <alignment horizontal="center" vertical="center"/>
    </xf>
    <xf numFmtId="3" fontId="5" fillId="20" borderId="1" xfId="111" applyNumberFormat="1" applyBorder="1" applyAlignment="1">
      <alignment horizontal="center" vertical="center" wrapText="1"/>
    </xf>
    <xf numFmtId="0" fontId="101" fillId="15" borderId="2" xfId="0" applyFont="1" applyFill="1" applyBorder="1" applyAlignment="1">
      <alignment horizontal="center" vertical="center"/>
    </xf>
    <xf numFmtId="0" fontId="78" fillId="0" borderId="0" xfId="0" applyFont="1"/>
    <xf numFmtId="0" fontId="1" fillId="0" borderId="0" xfId="112"/>
    <xf numFmtId="0" fontId="1" fillId="0" borderId="0" xfId="113" applyAlignment="1">
      <alignment horizontal="center"/>
    </xf>
    <xf numFmtId="0" fontId="1" fillId="0" borderId="0" xfId="113"/>
    <xf numFmtId="0" fontId="13" fillId="0" borderId="0" xfId="113" applyFont="1" applyAlignment="1">
      <alignment horizontal="center"/>
    </xf>
    <xf numFmtId="0" fontId="13" fillId="0" borderId="0" xfId="113" applyFont="1" applyAlignment="1">
      <alignment horizontal="left"/>
    </xf>
    <xf numFmtId="0" fontId="1" fillId="4" borderId="50" xfId="113" applyFill="1" applyBorder="1" applyAlignment="1">
      <alignment horizontal="center"/>
    </xf>
    <xf numFmtId="0" fontId="1" fillId="4" borderId="13" xfId="113" applyFill="1" applyBorder="1" applyAlignment="1">
      <alignment horizontal="center"/>
    </xf>
    <xf numFmtId="0" fontId="1" fillId="4" borderId="69" xfId="113" applyFill="1" applyBorder="1"/>
    <xf numFmtId="0" fontId="102" fillId="21" borderId="0" xfId="113" applyFont="1" applyFill="1" applyAlignment="1">
      <alignment horizontal="right"/>
    </xf>
    <xf numFmtId="0" fontId="1" fillId="0" borderId="69" xfId="113" applyBorder="1"/>
    <xf numFmtId="0" fontId="104" fillId="4" borderId="35" xfId="113" applyFont="1" applyFill="1" applyBorder="1" applyAlignment="1">
      <alignment horizontal="left" vertical="top"/>
    </xf>
    <xf numFmtId="0" fontId="1" fillId="22" borderId="0" xfId="113" applyFill="1" applyAlignment="1">
      <alignment horizontal="right"/>
    </xf>
    <xf numFmtId="0" fontId="1" fillId="0" borderId="35" xfId="113" applyBorder="1"/>
    <xf numFmtId="0" fontId="1" fillId="22" borderId="16" xfId="113" applyFill="1" applyBorder="1" applyAlignment="1">
      <alignment horizontal="right"/>
    </xf>
    <xf numFmtId="0" fontId="1" fillId="0" borderId="48" xfId="113" applyBorder="1" applyAlignment="1">
      <alignment horizontal="center"/>
    </xf>
    <xf numFmtId="0" fontId="1" fillId="0" borderId="28" xfId="113" applyBorder="1" applyAlignment="1">
      <alignment horizontal="center"/>
    </xf>
    <xf numFmtId="0" fontId="1" fillId="0" borderId="55" xfId="113" applyBorder="1" applyAlignment="1">
      <alignment horizontal="center"/>
    </xf>
    <xf numFmtId="0" fontId="1" fillId="0" borderId="28" xfId="113" applyBorder="1"/>
    <xf numFmtId="0" fontId="102" fillId="21" borderId="32" xfId="113" applyFont="1" applyFill="1" applyBorder="1" applyAlignment="1">
      <alignment horizontal="right"/>
    </xf>
    <xf numFmtId="0" fontId="1" fillId="0" borderId="70" xfId="113" applyBorder="1" applyAlignment="1">
      <alignment horizontal="center"/>
    </xf>
    <xf numFmtId="0" fontId="39" fillId="23" borderId="54" xfId="113" applyFont="1" applyFill="1" applyBorder="1" applyAlignment="1">
      <alignment horizontal="center"/>
    </xf>
    <xf numFmtId="0" fontId="1" fillId="0" borderId="55" xfId="113" applyBorder="1"/>
    <xf numFmtId="0" fontId="1" fillId="0" borderId="3" xfId="113" applyBorder="1" applyAlignment="1">
      <alignment horizontal="center"/>
    </xf>
    <xf numFmtId="0" fontId="1" fillId="0" borderId="26" xfId="113" applyBorder="1" applyAlignment="1">
      <alignment horizontal="center"/>
    </xf>
    <xf numFmtId="0" fontId="1" fillId="0" borderId="54" xfId="113" applyBorder="1" applyAlignment="1">
      <alignment horizontal="center"/>
    </xf>
    <xf numFmtId="0" fontId="1" fillId="6" borderId="54" xfId="113" applyFill="1" applyBorder="1"/>
    <xf numFmtId="0" fontId="66" fillId="0" borderId="0" xfId="113" applyFont="1" applyAlignment="1">
      <alignment horizontal="center" vertical="center"/>
    </xf>
    <xf numFmtId="0" fontId="1" fillId="22" borderId="32" xfId="113" applyFill="1" applyBorder="1" applyAlignment="1">
      <alignment horizontal="right"/>
    </xf>
    <xf numFmtId="0" fontId="1" fillId="0" borderId="44" xfId="113" applyBorder="1" applyAlignment="1">
      <alignment horizontal="center"/>
    </xf>
    <xf numFmtId="0" fontId="1" fillId="0" borderId="54" xfId="113" applyBorder="1"/>
    <xf numFmtId="0" fontId="104" fillId="4" borderId="35" xfId="113" applyFont="1" applyFill="1" applyBorder="1"/>
    <xf numFmtId="0" fontId="105" fillId="0" borderId="54" xfId="113" applyFont="1" applyBorder="1" applyAlignment="1">
      <alignment horizontal="center"/>
    </xf>
    <xf numFmtId="0" fontId="105" fillId="0" borderId="54" xfId="113" applyFont="1" applyBorder="1"/>
    <xf numFmtId="0" fontId="66" fillId="0" borderId="35" xfId="113" applyFont="1" applyBorder="1" applyAlignment="1">
      <alignment horizontal="center" vertical="center"/>
    </xf>
    <xf numFmtId="0" fontId="104" fillId="4" borderId="40" xfId="113" applyFont="1" applyFill="1" applyBorder="1"/>
    <xf numFmtId="0" fontId="105" fillId="0" borderId="26" xfId="113" applyFont="1" applyBorder="1"/>
    <xf numFmtId="0" fontId="13" fillId="24" borderId="15" xfId="114" applyFont="1" applyFill="1" applyBorder="1" applyAlignment="1"/>
    <xf numFmtId="0" fontId="13" fillId="24" borderId="12" xfId="114" applyFont="1" applyFill="1" applyBorder="1"/>
    <xf numFmtId="0" fontId="1" fillId="0" borderId="26" xfId="113" applyBorder="1"/>
    <xf numFmtId="0" fontId="36" fillId="0" borderId="26" xfId="113" applyFont="1" applyBorder="1" applyAlignment="1">
      <alignment horizontal="center"/>
    </xf>
    <xf numFmtId="0" fontId="1" fillId="0" borderId="27" xfId="113" applyBorder="1" applyAlignment="1">
      <alignment horizontal="center"/>
    </xf>
    <xf numFmtId="0" fontId="1" fillId="0" borderId="71" xfId="113" applyBorder="1" applyAlignment="1">
      <alignment horizontal="center"/>
    </xf>
    <xf numFmtId="0" fontId="1" fillId="0" borderId="56" xfId="113" applyBorder="1"/>
    <xf numFmtId="0" fontId="105" fillId="0" borderId="0" xfId="113" applyFont="1" applyAlignment="1">
      <alignment horizontal="center"/>
    </xf>
    <xf numFmtId="0" fontId="105" fillId="0" borderId="26" xfId="113" applyFont="1" applyBorder="1" applyAlignment="1">
      <alignment horizontal="center"/>
    </xf>
    <xf numFmtId="0" fontId="13" fillId="25" borderId="26" xfId="113" applyFont="1" applyFill="1" applyBorder="1" applyAlignment="1">
      <alignment horizontal="center"/>
    </xf>
    <xf numFmtId="0" fontId="105" fillId="25" borderId="54" xfId="113" applyFont="1" applyFill="1" applyBorder="1"/>
    <xf numFmtId="0" fontId="1" fillId="0" borderId="44" xfId="113" quotePrefix="1" applyBorder="1" applyAlignment="1">
      <alignment horizontal="center"/>
    </xf>
    <xf numFmtId="0" fontId="1" fillId="22" borderId="16" xfId="113" quotePrefix="1" applyFill="1" applyBorder="1" applyAlignment="1">
      <alignment horizontal="right"/>
    </xf>
    <xf numFmtId="0" fontId="1" fillId="22" borderId="32" xfId="113" quotePrefix="1" applyFill="1" applyBorder="1" applyAlignment="1">
      <alignment horizontal="right"/>
    </xf>
    <xf numFmtId="0" fontId="13" fillId="0" borderId="54" xfId="113" applyFont="1" applyBorder="1" applyAlignment="1">
      <alignment horizontal="center"/>
    </xf>
    <xf numFmtId="0" fontId="105" fillId="0" borderId="3" xfId="113" applyFont="1" applyBorder="1" applyAlignment="1">
      <alignment horizontal="center"/>
    </xf>
    <xf numFmtId="0" fontId="1" fillId="0" borderId="3" xfId="113" quotePrefix="1" applyBorder="1" applyAlignment="1">
      <alignment horizontal="center"/>
    </xf>
    <xf numFmtId="0" fontId="1" fillId="6" borderId="26" xfId="113" applyFill="1" applyBorder="1"/>
    <xf numFmtId="0" fontId="105" fillId="6" borderId="26" xfId="113" applyFont="1" applyFill="1" applyBorder="1"/>
    <xf numFmtId="0" fontId="36" fillId="0" borderId="54" xfId="113" applyFont="1" applyBorder="1" applyAlignment="1">
      <alignment horizontal="center"/>
    </xf>
    <xf numFmtId="0" fontId="1" fillId="0" borderId="2" xfId="113" applyBorder="1" applyAlignment="1">
      <alignment horizontal="center"/>
    </xf>
    <xf numFmtId="0" fontId="1" fillId="0" borderId="1" xfId="113" applyBorder="1" applyAlignment="1">
      <alignment horizontal="center"/>
    </xf>
    <xf numFmtId="0" fontId="1" fillId="0" borderId="1" xfId="113" applyBorder="1"/>
    <xf numFmtId="0" fontId="1" fillId="0" borderId="25" xfId="113" applyBorder="1" applyAlignment="1">
      <alignment horizontal="center"/>
    </xf>
    <xf numFmtId="0" fontId="1" fillId="0" borderId="72" xfId="113" applyBorder="1" applyAlignment="1">
      <alignment horizontal="center"/>
    </xf>
    <xf numFmtId="0" fontId="1" fillId="0" borderId="60" xfId="113" applyBorder="1"/>
    <xf numFmtId="0" fontId="1" fillId="0" borderId="29" xfId="113" applyBorder="1" applyAlignment="1">
      <alignment horizontal="center"/>
    </xf>
    <xf numFmtId="0" fontId="1" fillId="0" borderId="11" xfId="113" applyBorder="1" applyAlignment="1">
      <alignment horizontal="center"/>
    </xf>
    <xf numFmtId="0" fontId="1" fillId="0" borderId="11" xfId="113" applyBorder="1"/>
    <xf numFmtId="0" fontId="1" fillId="22" borderId="31" xfId="113" applyFill="1" applyBorder="1" applyAlignment="1">
      <alignment horizontal="right"/>
    </xf>
    <xf numFmtId="0" fontId="1" fillId="0" borderId="49" xfId="113" applyBorder="1" applyAlignment="1">
      <alignment horizontal="center"/>
    </xf>
    <xf numFmtId="0" fontId="1" fillId="0" borderId="60" xfId="113" applyBorder="1" applyAlignment="1">
      <alignment horizontal="center"/>
    </xf>
    <xf numFmtId="0" fontId="13" fillId="24" borderId="15" xfId="113" applyFont="1" applyFill="1" applyBorder="1" applyAlignment="1">
      <alignment horizontal="center" vertical="center" wrapText="1"/>
    </xf>
    <xf numFmtId="0" fontId="13" fillId="24" borderId="12" xfId="113" applyFont="1" applyFill="1" applyBorder="1" applyAlignment="1">
      <alignment horizontal="center" vertical="center"/>
    </xf>
    <xf numFmtId="0" fontId="13" fillId="24" borderId="15" xfId="113" applyFont="1" applyFill="1" applyBorder="1" applyAlignment="1">
      <alignment horizontal="center" vertical="center"/>
    </xf>
    <xf numFmtId="0" fontId="1" fillId="0" borderId="12" xfId="113" applyBorder="1" applyAlignment="1">
      <alignment horizontal="center" vertical="center"/>
    </xf>
    <xf numFmtId="0" fontId="13" fillId="22" borderId="15" xfId="113" applyFont="1" applyFill="1" applyBorder="1" applyAlignment="1">
      <alignment horizontal="center" vertical="center" wrapText="1"/>
    </xf>
    <xf numFmtId="0" fontId="13" fillId="24" borderId="8" xfId="113" applyFont="1" applyFill="1" applyBorder="1" applyAlignment="1">
      <alignment horizontal="center" vertical="center" wrapText="1"/>
    </xf>
    <xf numFmtId="0" fontId="13" fillId="24" borderId="9" xfId="113" applyFont="1" applyFill="1" applyBorder="1" applyAlignment="1">
      <alignment horizontal="center" vertical="center"/>
    </xf>
    <xf numFmtId="0" fontId="13" fillId="24" borderId="8" xfId="113" applyFont="1" applyFill="1" applyBorder="1" applyAlignment="1">
      <alignment horizontal="center" vertical="center"/>
    </xf>
    <xf numFmtId="0" fontId="13" fillId="22" borderId="31" xfId="113" applyFont="1" applyFill="1" applyBorder="1" applyAlignment="1">
      <alignment horizontal="center" vertical="center" wrapText="1"/>
    </xf>
    <xf numFmtId="0" fontId="13" fillId="24" borderId="31" xfId="113" applyFont="1" applyFill="1" applyBorder="1" applyAlignment="1">
      <alignment horizontal="center" vertical="center" wrapText="1"/>
    </xf>
    <xf numFmtId="0" fontId="13" fillId="24" borderId="15" xfId="113" applyFont="1" applyFill="1" applyBorder="1" applyAlignment="1">
      <alignment vertical="center"/>
    </xf>
    <xf numFmtId="0" fontId="1" fillId="0" borderId="40" xfId="113" applyBorder="1" applyAlignment="1">
      <alignment horizontal="center" vertical="center"/>
    </xf>
    <xf numFmtId="0" fontId="36" fillId="0" borderId="0" xfId="113" applyFont="1" applyAlignment="1">
      <alignment horizontal="center"/>
    </xf>
    <xf numFmtId="0" fontId="1" fillId="0" borderId="0" xfId="113" applyAlignment="1">
      <alignment horizontal="right"/>
    </xf>
    <xf numFmtId="0" fontId="1" fillId="0" borderId="0" xfId="113" applyAlignment="1">
      <alignment horizontal="left"/>
    </xf>
    <xf numFmtId="0" fontId="1" fillId="0" borderId="54" xfId="113" applyFont="1" applyBorder="1" applyAlignment="1">
      <alignment horizontal="center"/>
    </xf>
    <xf numFmtId="0" fontId="53" fillId="3" borderId="40" xfId="0" applyFont="1" applyFill="1" applyBorder="1" applyAlignment="1">
      <alignment horizontal="center" vertical="center" wrapText="1"/>
    </xf>
    <xf numFmtId="0" fontId="53" fillId="3" borderId="12" xfId="0" applyFont="1" applyFill="1" applyBorder="1" applyAlignment="1">
      <alignment horizontal="center" vertical="center" wrapText="1"/>
    </xf>
    <xf numFmtId="0" fontId="53" fillId="3" borderId="31" xfId="0" applyFont="1" applyFill="1" applyBorder="1" applyAlignment="1">
      <alignment horizontal="center" vertical="center" wrapText="1"/>
    </xf>
    <xf numFmtId="0" fontId="53" fillId="3" borderId="7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3" fillId="3" borderId="8" xfId="0" applyFont="1" applyFill="1" applyBorder="1" applyAlignment="1">
      <alignment vertical="center" wrapText="1"/>
    </xf>
    <xf numFmtId="0" fontId="38" fillId="0" borderId="0" xfId="0" applyFont="1" applyAlignment="1">
      <alignment wrapText="1"/>
    </xf>
    <xf numFmtId="0" fontId="39" fillId="2" borderId="0" xfId="1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84" fillId="0" borderId="43" xfId="0" applyFont="1" applyBorder="1" applyAlignment="1">
      <alignment wrapText="1"/>
    </xf>
    <xf numFmtId="0" fontId="103" fillId="4" borderId="40" xfId="113" applyFont="1" applyFill="1" applyBorder="1" applyAlignment="1">
      <alignment horizontal="center" vertical="center"/>
    </xf>
    <xf numFmtId="0" fontId="103" fillId="4" borderId="12" xfId="113" applyFont="1" applyFill="1" applyBorder="1" applyAlignment="1">
      <alignment horizontal="center" vertical="center"/>
    </xf>
    <xf numFmtId="0" fontId="103" fillId="4" borderId="31" xfId="113" applyFont="1" applyFill="1" applyBorder="1" applyAlignment="1">
      <alignment horizontal="center" vertical="center"/>
    </xf>
    <xf numFmtId="0" fontId="103" fillId="4" borderId="69" xfId="113" applyFont="1" applyFill="1" applyBorder="1" applyAlignment="1">
      <alignment horizontal="center" vertical="center"/>
    </xf>
    <xf numFmtId="0" fontId="103" fillId="4" borderId="13" xfId="113" applyFont="1" applyFill="1" applyBorder="1" applyAlignment="1">
      <alignment horizontal="center" vertical="center"/>
    </xf>
    <xf numFmtId="0" fontId="103" fillId="4" borderId="50" xfId="113" applyFont="1" applyFill="1" applyBorder="1" applyAlignment="1">
      <alignment horizontal="center" vertical="center"/>
    </xf>
    <xf numFmtId="0" fontId="104" fillId="4" borderId="0" xfId="113" applyFont="1" applyFill="1" applyAlignment="1">
      <alignment horizontal="center"/>
    </xf>
    <xf numFmtId="0" fontId="104" fillId="4" borderId="32" xfId="113" applyFont="1" applyFill="1" applyBorder="1" applyAlignment="1">
      <alignment horizontal="center"/>
    </xf>
    <xf numFmtId="0" fontId="13" fillId="24" borderId="40" xfId="114" applyFont="1" applyFill="1" applyBorder="1" applyAlignment="1">
      <alignment horizontal="center"/>
    </xf>
    <xf numFmtId="0" fontId="13" fillId="24" borderId="31" xfId="114" applyFont="1" applyFill="1" applyBorder="1" applyAlignment="1">
      <alignment horizontal="center"/>
    </xf>
    <xf numFmtId="3" fontId="104" fillId="4" borderId="12" xfId="113" applyNumberFormat="1" applyFont="1" applyFill="1" applyBorder="1" applyAlignment="1">
      <alignment horizontal="center"/>
    </xf>
    <xf numFmtId="3" fontId="104" fillId="4" borderId="31" xfId="113" applyNumberFormat="1" applyFont="1" applyFill="1" applyBorder="1" applyAlignment="1">
      <alignment horizontal="center"/>
    </xf>
  </cellXfs>
  <cellStyles count="115">
    <cellStyle name="20% - Accent4" xfId="111" builtinId="42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2" builtinId="9" hidden="1"/>
    <cellStyle name="Followed Hyperlink" xfId="104" builtinId="9" hidden="1"/>
    <cellStyle name="Followed Hyperlink" xfId="100" builtinId="9" hidden="1"/>
    <cellStyle name="Followed Hyperlink" xfId="98" builtinId="9" hidden="1"/>
    <cellStyle name="Followed Hyperlink" xfId="96" builtinId="9" hidden="1"/>
    <cellStyle name="Followed Hyperlink" xfId="94" builtinId="9" hidden="1"/>
    <cellStyle name="Followed Hyperlink" xfId="92" builtinId="9" hidden="1"/>
    <cellStyle name="Followed Hyperlink" xfId="90" builtinId="9" hidden="1"/>
    <cellStyle name="Followed Hyperlink" xfId="88" builtinId="9" hidden="1"/>
    <cellStyle name="Followed Hyperlink" xfId="86" builtinId="9" hidden="1"/>
    <cellStyle name="Followed Hyperlink" xfId="84" builtinId="9" hidden="1"/>
    <cellStyle name="Followed Hyperlink" xfId="82" builtinId="9" hidden="1"/>
    <cellStyle name="Followed Hyperlink" xfId="80" builtinId="9" hidden="1"/>
    <cellStyle name="Followed Hyperlink" xfId="78" builtinId="9" hidden="1"/>
    <cellStyle name="Followed Hyperlink" xfId="76" builtinId="9" hidden="1"/>
    <cellStyle name="Followed Hyperlink" xfId="74" builtinId="9" hidden="1"/>
    <cellStyle name="Followed Hyperlink" xfId="72" builtinId="9" hidden="1"/>
    <cellStyle name="Followed Hyperlink" xfId="70" builtinId="9" hidden="1"/>
    <cellStyle name="Followed Hyperlink" xfId="68" builtinId="9" hidden="1"/>
    <cellStyle name="Followed Hyperlink" xfId="66" builtinId="9" hidden="1"/>
    <cellStyle name="Followed Hyperlink" xfId="64" builtinId="9" hidden="1"/>
    <cellStyle name="Followed Hyperlink" xfId="62" builtinId="9" hidden="1"/>
    <cellStyle name="Followed Hyperlink" xfId="60" builtinId="9" hidden="1"/>
    <cellStyle name="Followed Hyperlink" xfId="58" builtinId="9" hidden="1"/>
    <cellStyle name="Followed Hyperlink" xfId="56" builtinId="9" hidden="1"/>
    <cellStyle name="Followed Hyperlink" xfId="54" builtinId="9" hidden="1"/>
    <cellStyle name="Followed Hyperlink" xfId="52" builtinId="9" hidden="1"/>
    <cellStyle name="Followed Hyperlink" xfId="50" builtinId="9" hidden="1"/>
    <cellStyle name="Followed Hyperlink" xfId="48" builtinId="9" hidden="1"/>
    <cellStyle name="Followed Hyperlink" xfId="46" builtinId="9" hidden="1"/>
    <cellStyle name="Followed Hyperlink" xfId="44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3" builtinId="9" hidden="1"/>
    <cellStyle name="Followed Hyperlink" xfId="42" builtinId="9" hidden="1"/>
    <cellStyle name="Followed Hyperlink" xfId="38" builtinId="9" hidden="1"/>
    <cellStyle name="Followed Hyperlink" xfId="34" builtinId="9" hidden="1"/>
    <cellStyle name="Followed Hyperlink" xfId="30" builtinId="9" hidden="1"/>
    <cellStyle name="Followed Hyperlink" xfId="26" builtinId="9" hidden="1"/>
    <cellStyle name="Followed Hyperlink" xfId="22" builtinId="9" hidden="1"/>
    <cellStyle name="Followed Hyperlink" xfId="12" builtinId="9" hidden="1"/>
    <cellStyle name="Followed Hyperlink" xfId="14" builtinId="9" hidden="1"/>
    <cellStyle name="Followed Hyperlink" xfId="18" builtinId="9" hidden="1"/>
    <cellStyle name="Followed Hyperlink" xfId="20" builtinId="9" hidden="1"/>
    <cellStyle name="Followed Hyperlink" xfId="21" builtinId="9" hidden="1"/>
    <cellStyle name="Followed Hyperlink" xfId="16" builtinId="9" hidden="1"/>
    <cellStyle name="Followed Hyperlink" xfId="8" builtinId="9" hidden="1"/>
    <cellStyle name="Followed Hyperlink" xfId="10" builtinId="9" hidden="1"/>
    <cellStyle name="Followed Hyperlink" xfId="6" builtinId="9" hidden="1"/>
    <cellStyle name="Followed Hyperlink" xfId="4" builtinId="9" hidden="1"/>
    <cellStyle name="Good" xfId="105" builtinId="26"/>
    <cellStyle name="Hyperlink" xfId="101" builtinId="8" hidden="1"/>
    <cellStyle name="Hyperlink" xfId="103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7" builtinId="8" hidden="1"/>
    <cellStyle name="Hyperlink" xfId="9" builtinId="8" hidden="1"/>
    <cellStyle name="Hyperlink" xfId="5" builtinId="8" hidden="1"/>
    <cellStyle name="Hyperlink" xfId="3" builtinId="8" hidden="1"/>
    <cellStyle name="Neutral" xfId="106" builtinId="28"/>
    <cellStyle name="Normal" xfId="0" builtinId="0"/>
    <cellStyle name="Normal 2" xfId="1" xr:uid="{00000000-0005-0000-0000-000066000000}"/>
    <cellStyle name="Normal 2 2" xfId="107" xr:uid="{2E21CA62-22A0-874B-A903-76E806E5C9CA}"/>
    <cellStyle name="Normal 2 2 2" xfId="113" xr:uid="{F555FA77-1C32-7848-9647-C5906C094F98}"/>
    <cellStyle name="Normal 2 3" xfId="110" xr:uid="{40AD383A-C3AA-034E-BD7D-29CC13C625D2}"/>
    <cellStyle name="Normal 3" xfId="2" xr:uid="{00000000-0005-0000-0000-000067000000}"/>
    <cellStyle name="Normal 4" xfId="19" xr:uid="{00000000-0005-0000-0000-000068000000}"/>
    <cellStyle name="Normal 5" xfId="109" xr:uid="{53CDA1B3-DFD0-8A46-BC66-D065D2C74009}"/>
    <cellStyle name="Normal 6" xfId="112" xr:uid="{6B99C664-990C-F347-83A5-2515BBECAC08}"/>
    <cellStyle name="Note 2" xfId="108" xr:uid="{DCF1FA3A-932B-D648-A616-0FF60EE451FA}"/>
    <cellStyle name="Note 2 2" xfId="114" xr:uid="{CA9F815B-5FE9-3840-B810-F11A2A4E9E8C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CE758"/>
      <color rgb="FFFFFF00"/>
      <color rgb="FF5865C0"/>
      <color rgb="FFEEF66D"/>
      <color rgb="FFCCCC00"/>
      <color rgb="FFD0C2AC"/>
      <color rgb="FFAC86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EF682-6355-DA47-A8E5-2E541350E3CA}">
  <dimension ref="A1:CY210"/>
  <sheetViews>
    <sheetView tabSelected="1" zoomScale="95" zoomScaleNormal="95" workbookViewId="0">
      <pane xSplit="8" ySplit="4" topLeftCell="CM120" activePane="bottomRight" state="frozen"/>
      <selection pane="topRight" activeCell="I1" sqref="I1"/>
      <selection pane="bottomLeft" activeCell="A5" sqref="A5"/>
      <selection pane="bottomRight" activeCell="B2" sqref="B2"/>
    </sheetView>
  </sheetViews>
  <sheetFormatPr baseColWidth="10" defaultColWidth="16.1640625" defaultRowHeight="24" customHeight="1" x14ac:dyDescent="0.2"/>
  <cols>
    <col min="1" max="1" width="13.1640625" style="186" customWidth="1"/>
    <col min="2" max="2" width="10.83203125" style="151" customWidth="1"/>
    <col min="3" max="3" width="1.83203125" customWidth="1"/>
    <col min="4" max="4" width="12.1640625" bestFit="1" customWidth="1"/>
    <col min="5" max="5" width="13" bestFit="1" customWidth="1"/>
    <col min="6" max="6" width="1.5" customWidth="1"/>
    <col min="7" max="7" width="25.83203125" style="164" customWidth="1"/>
    <col min="8" max="8" width="1.1640625" customWidth="1"/>
    <col min="9" max="15" width="6.5" style="216" customWidth="1"/>
    <col min="16" max="16" width="7.1640625" style="216" bestFit="1" customWidth="1"/>
    <col min="17" max="20" width="6.5" style="216" customWidth="1"/>
    <col min="21" max="21" width="7.1640625" style="216" bestFit="1" customWidth="1"/>
    <col min="22" max="23" width="6.5" style="216" customWidth="1"/>
    <col min="24" max="24" width="6.5" style="306" customWidth="1"/>
    <col min="25" max="36" width="6.5" style="216" customWidth="1"/>
    <col min="37" max="37" width="7.33203125" style="216" customWidth="1"/>
    <col min="38" max="39" width="6.5" style="216" customWidth="1"/>
    <col min="40" max="40" width="7.33203125" style="216" customWidth="1"/>
    <col min="41" max="41" width="6.5" style="216" customWidth="1"/>
    <col min="42" max="42" width="5.83203125" style="216" customWidth="1"/>
    <col min="43" max="43" width="6.5" style="216" customWidth="1"/>
    <col min="44" max="44" width="5.83203125" style="216" customWidth="1"/>
    <col min="45" max="45" width="6.5" style="216" customWidth="1"/>
    <col min="46" max="46" width="5.83203125" style="216" customWidth="1"/>
    <col min="47" max="49" width="6.5" style="216" customWidth="1"/>
    <col min="50" max="52" width="8.1640625" style="216" customWidth="1"/>
    <col min="53" max="53" width="6.5" style="216" customWidth="1"/>
    <col min="54" max="54" width="5.83203125" style="216" customWidth="1"/>
    <col min="55" max="55" width="3.83203125" style="216" bestFit="1" customWidth="1"/>
    <col min="56" max="56" width="9.83203125" style="151" bestFit="1" customWidth="1"/>
    <col min="57" max="57" width="9" style="151" customWidth="1"/>
    <col min="58" max="58" width="7" style="151" customWidth="1"/>
    <col min="59" max="59" width="9" style="151" customWidth="1"/>
    <col min="60" max="62" width="7" style="151" customWidth="1"/>
    <col min="63" max="63" width="9" style="151" customWidth="1"/>
    <col min="64" max="64" width="7" style="151" customWidth="1"/>
    <col min="65" max="65" width="9" style="151" customWidth="1"/>
    <col min="66" max="66" width="7" style="151" customWidth="1"/>
    <col min="67" max="67" width="10" style="216" customWidth="1"/>
    <col min="68" max="68" width="10" style="151" customWidth="1"/>
    <col min="69" max="69" width="7" style="151" customWidth="1"/>
    <col min="70" max="70" width="9" style="151" customWidth="1"/>
    <col min="71" max="71" width="7" style="151" customWidth="1"/>
    <col min="72" max="72" width="9" style="151" customWidth="1"/>
    <col min="73" max="73" width="7" style="151" customWidth="1"/>
    <col min="74" max="74" width="10" style="151" customWidth="1"/>
    <col min="75" max="75" width="7" style="151" customWidth="1"/>
    <col min="76" max="76" width="9" style="151" customWidth="1"/>
    <col min="77" max="77" width="7" style="151" customWidth="1"/>
    <col min="78" max="78" width="9" style="151" customWidth="1"/>
    <col min="79" max="79" width="7" style="151" customWidth="1"/>
    <col min="80" max="80" width="10" style="151" customWidth="1"/>
    <col min="81" max="81" width="7" style="151" customWidth="1"/>
    <col min="82" max="82" width="10" style="151" customWidth="1"/>
    <col min="83" max="83" width="7" style="151" customWidth="1"/>
    <col min="84" max="84" width="9" style="151" customWidth="1"/>
    <col min="85" max="85" width="7" style="151" customWidth="1"/>
    <col min="86" max="86" width="9" style="151" customWidth="1"/>
    <col min="87" max="87" width="7" style="151" customWidth="1"/>
    <col min="88" max="88" width="10" style="151" customWidth="1"/>
    <col min="89" max="89" width="7" style="151" customWidth="1"/>
    <col min="90" max="90" width="10" style="151" customWidth="1"/>
    <col min="91" max="91" width="7" style="151" customWidth="1"/>
    <col min="92" max="92" width="9" style="151" customWidth="1"/>
    <col min="93" max="93" width="7" style="151" customWidth="1"/>
    <col min="94" max="94" width="9" style="151" customWidth="1"/>
    <col min="95" max="96" width="9" style="534" customWidth="1"/>
    <col min="97" max="97" width="7" style="151" customWidth="1"/>
    <col min="98" max="98" width="10" style="216" customWidth="1"/>
    <col min="99" max="99" width="2.1640625" bestFit="1" customWidth="1"/>
    <col min="100" max="100" width="9.5" bestFit="1" customWidth="1"/>
    <col min="101" max="101" width="2" customWidth="1"/>
  </cols>
  <sheetData>
    <row r="1" spans="1:103" s="150" customFormat="1" ht="51" customHeight="1" thickBot="1" x14ac:dyDescent="0.25">
      <c r="A1" s="417" t="s">
        <v>242</v>
      </c>
      <c r="B1" s="491" t="s">
        <v>125</v>
      </c>
      <c r="C1" s="176"/>
      <c r="D1" s="492">
        <v>31616</v>
      </c>
      <c r="E1" s="359" t="s">
        <v>296</v>
      </c>
      <c r="F1" s="93"/>
      <c r="G1" s="483">
        <f>COUNT(E5:E7, E8:E20, E23:E25,E27:E29, E31:E96, E99:E150)</f>
        <v>85</v>
      </c>
      <c r="H1" s="358"/>
      <c r="I1" s="493">
        <f t="shared" ref="I1:BA1" si="0">COUNT(I5:I7, I8:I20, I23:I25,I27:I29, I31:I96, I99:I146)</f>
        <v>26</v>
      </c>
      <c r="J1" s="493">
        <f t="shared" si="0"/>
        <v>28</v>
      </c>
      <c r="K1" s="493">
        <f t="shared" si="0"/>
        <v>24</v>
      </c>
      <c r="L1" s="493">
        <f t="shared" si="0"/>
        <v>28</v>
      </c>
      <c r="M1" s="527">
        <f t="shared" si="0"/>
        <v>27</v>
      </c>
      <c r="N1" s="527">
        <f t="shared" si="0"/>
        <v>1</v>
      </c>
      <c r="O1" s="527">
        <f t="shared" si="0"/>
        <v>38</v>
      </c>
      <c r="P1" s="527">
        <f t="shared" si="0"/>
        <v>42</v>
      </c>
      <c r="Q1" s="527">
        <f t="shared" si="0"/>
        <v>31</v>
      </c>
      <c r="R1" s="527">
        <f t="shared" si="0"/>
        <v>29</v>
      </c>
      <c r="S1" s="527">
        <f t="shared" si="0"/>
        <v>39</v>
      </c>
      <c r="T1" s="527">
        <f t="shared" si="0"/>
        <v>49</v>
      </c>
      <c r="U1" s="527">
        <f t="shared" si="0"/>
        <v>37</v>
      </c>
      <c r="V1" s="527">
        <f t="shared" si="0"/>
        <v>29</v>
      </c>
      <c r="W1" s="527">
        <f t="shared" si="0"/>
        <v>26</v>
      </c>
      <c r="X1" s="527">
        <f t="shared" si="0"/>
        <v>24</v>
      </c>
      <c r="Y1" s="527">
        <f t="shared" si="0"/>
        <v>32</v>
      </c>
      <c r="Z1" s="527">
        <f t="shared" si="0"/>
        <v>27</v>
      </c>
      <c r="AA1" s="527">
        <f t="shared" si="0"/>
        <v>41</v>
      </c>
      <c r="AB1" s="527">
        <f t="shared" si="0"/>
        <v>28</v>
      </c>
      <c r="AC1" s="527">
        <f t="shared" si="0"/>
        <v>35</v>
      </c>
      <c r="AD1" s="527">
        <f t="shared" si="0"/>
        <v>45</v>
      </c>
      <c r="AE1" s="527">
        <f t="shared" si="0"/>
        <v>18</v>
      </c>
      <c r="AF1" s="527">
        <f t="shared" si="0"/>
        <v>27</v>
      </c>
      <c r="AG1" s="527">
        <f t="shared" si="0"/>
        <v>43</v>
      </c>
      <c r="AH1" s="527">
        <f t="shared" si="0"/>
        <v>36</v>
      </c>
      <c r="AI1" s="527">
        <f t="shared" si="0"/>
        <v>23</v>
      </c>
      <c r="AJ1" s="527">
        <f t="shared" si="0"/>
        <v>45</v>
      </c>
      <c r="AK1" s="527">
        <f t="shared" si="0"/>
        <v>44</v>
      </c>
      <c r="AL1" s="527">
        <f t="shared" si="0"/>
        <v>20</v>
      </c>
      <c r="AM1" s="527">
        <f t="shared" si="0"/>
        <v>27</v>
      </c>
      <c r="AN1" s="527">
        <f t="shared" si="0"/>
        <v>35</v>
      </c>
      <c r="AO1" s="527">
        <f t="shared" si="0"/>
        <v>32</v>
      </c>
      <c r="AP1" s="527">
        <f t="shared" si="0"/>
        <v>34</v>
      </c>
      <c r="AQ1" s="527">
        <f t="shared" si="0"/>
        <v>2</v>
      </c>
      <c r="AR1" s="527">
        <f t="shared" si="0"/>
        <v>22</v>
      </c>
      <c r="AS1" s="527">
        <f t="shared" si="0"/>
        <v>17</v>
      </c>
      <c r="AT1" s="527">
        <f t="shared" si="0"/>
        <v>34</v>
      </c>
      <c r="AU1" s="527">
        <f t="shared" si="0"/>
        <v>29</v>
      </c>
      <c r="AV1" s="527">
        <f t="shared" si="0"/>
        <v>27</v>
      </c>
      <c r="AW1" s="527">
        <f t="shared" si="0"/>
        <v>25</v>
      </c>
      <c r="AX1" s="527">
        <f t="shared" si="0"/>
        <v>35</v>
      </c>
      <c r="AY1" s="527">
        <f t="shared" si="0"/>
        <v>14</v>
      </c>
      <c r="AZ1" s="527">
        <f t="shared" si="0"/>
        <v>22</v>
      </c>
      <c r="BA1" s="527">
        <f t="shared" si="0"/>
        <v>50</v>
      </c>
      <c r="BB1" s="527">
        <f>COUNT(AZ5:AZ7, AZ8:AZ20, AZ23:AZ25,AZ27:AZ29, AZ31:AZ96, AZ99:AZ146)</f>
        <v>22</v>
      </c>
      <c r="BC1" s="494"/>
      <c r="BD1" s="437">
        <f>COUNT(BD5:BD96)</f>
        <v>11</v>
      </c>
      <c r="BE1" s="215">
        <f>COUNT(BE5:BE96)</f>
        <v>17</v>
      </c>
      <c r="BF1" s="437">
        <f>COUNT(BF5:BF96)</f>
        <v>15</v>
      </c>
      <c r="BG1" s="215">
        <f>COUNT(BG5:BG96)</f>
        <v>14</v>
      </c>
      <c r="BH1" s="437">
        <f>COUNT(BH5:BH96)</f>
        <v>12</v>
      </c>
      <c r="BI1" s="215">
        <v>9</v>
      </c>
      <c r="BJ1" s="437">
        <f t="shared" ref="BJ1:BP1" si="1">COUNT(BJ5:BJ96)</f>
        <v>13</v>
      </c>
      <c r="BK1" s="215">
        <f t="shared" si="1"/>
        <v>11</v>
      </c>
      <c r="BL1" s="437">
        <f t="shared" si="1"/>
        <v>16</v>
      </c>
      <c r="BM1" s="470">
        <f t="shared" si="1"/>
        <v>17</v>
      </c>
      <c r="BN1" s="562">
        <f t="shared" si="1"/>
        <v>8</v>
      </c>
      <c r="BO1" s="562">
        <f t="shared" si="1"/>
        <v>16</v>
      </c>
      <c r="BP1" s="562">
        <f t="shared" si="1"/>
        <v>17</v>
      </c>
      <c r="BQ1" s="562">
        <f>COUNT(BC5:BC7, BC8:BC20, BC23:BC25,BC27:BC29, BC31:BC96, BC99:BC146)</f>
        <v>0</v>
      </c>
      <c r="BR1" s="562">
        <f>COUNT(BR5:BR96)</f>
        <v>19</v>
      </c>
      <c r="BS1" s="562">
        <f>COUNT(BS5:BS96)</f>
        <v>15</v>
      </c>
      <c r="BT1" s="215">
        <f>COUNT(BB5:BB7, BB8:BB20, BB23:BB25,BB27:BB29, BB31:BB96, BB99:BB146)</f>
        <v>30</v>
      </c>
      <c r="BU1" s="437">
        <f t="shared" ref="BU1:CA1" si="2">COUNT(BU5:BU96)</f>
        <v>7</v>
      </c>
      <c r="BV1" s="215">
        <f t="shared" si="2"/>
        <v>11</v>
      </c>
      <c r="BW1" s="437">
        <f t="shared" si="2"/>
        <v>6</v>
      </c>
      <c r="BX1" s="215">
        <f t="shared" si="2"/>
        <v>18</v>
      </c>
      <c r="BY1" s="437">
        <f t="shared" si="2"/>
        <v>11</v>
      </c>
      <c r="BZ1" s="215">
        <f t="shared" si="2"/>
        <v>16</v>
      </c>
      <c r="CA1" s="437">
        <f t="shared" si="2"/>
        <v>6</v>
      </c>
      <c r="CB1" s="215">
        <f t="shared" ref="CB1:CJ1" si="3">COUNT(CB5:CB96)</f>
        <v>12</v>
      </c>
      <c r="CC1" s="437">
        <f t="shared" si="3"/>
        <v>14</v>
      </c>
      <c r="CD1" s="215">
        <f>COUNT(CD5:CD96)</f>
        <v>16</v>
      </c>
      <c r="CE1" s="437">
        <f>COUNT(CE5:CE96)</f>
        <v>12</v>
      </c>
      <c r="CF1" s="215">
        <f>COUNT(CF5:CF96)</f>
        <v>8</v>
      </c>
      <c r="CG1" s="437">
        <f>COUNT(CG5:CG96)</f>
        <v>13</v>
      </c>
      <c r="CH1" s="215">
        <f>COUNT(CH5:CH96)</f>
        <v>3</v>
      </c>
      <c r="CI1" s="437">
        <f t="shared" si="3"/>
        <v>16</v>
      </c>
      <c r="CJ1" s="215">
        <f t="shared" si="3"/>
        <v>6</v>
      </c>
      <c r="CK1" s="437">
        <f t="shared" ref="CK1:CP1" si="4">COUNT(CK5:CK96)</f>
        <v>6</v>
      </c>
      <c r="CL1" s="215">
        <f t="shared" si="4"/>
        <v>15</v>
      </c>
      <c r="CM1" s="437">
        <f t="shared" si="4"/>
        <v>16</v>
      </c>
      <c r="CN1" s="215">
        <f t="shared" si="4"/>
        <v>17</v>
      </c>
      <c r="CO1" s="437">
        <f t="shared" si="4"/>
        <v>16</v>
      </c>
      <c r="CP1" s="215">
        <f t="shared" si="4"/>
        <v>15</v>
      </c>
      <c r="CQ1" s="215"/>
      <c r="CR1" s="215"/>
      <c r="CS1" s="437">
        <f>COUNT(CS5:CS96)</f>
        <v>12</v>
      </c>
      <c r="CT1" s="215">
        <f>COUNT(CT5:CT96)</f>
        <v>15</v>
      </c>
      <c r="CU1" s="495"/>
      <c r="CV1" s="94"/>
      <c r="CW1" s="495"/>
      <c r="CX1" s="496"/>
      <c r="CY1" s="497"/>
    </row>
    <row r="2" spans="1:103" s="429" customFormat="1" ht="92" customHeight="1" thickBot="1" x14ac:dyDescent="0.25">
      <c r="A2" s="418" t="s">
        <v>126</v>
      </c>
      <c r="B2" s="419" t="s">
        <v>127</v>
      </c>
      <c r="C2" s="420"/>
      <c r="D2" s="432">
        <v>78</v>
      </c>
      <c r="E2" s="421" t="s">
        <v>128</v>
      </c>
      <c r="F2" s="420"/>
      <c r="G2" s="482">
        <f>$E$156</f>
        <v>36494</v>
      </c>
      <c r="H2" s="420"/>
      <c r="I2" s="422" t="s">
        <v>310</v>
      </c>
      <c r="J2" s="422" t="s">
        <v>311</v>
      </c>
      <c r="K2" s="422" t="s">
        <v>563</v>
      </c>
      <c r="L2" s="422" t="s">
        <v>247</v>
      </c>
      <c r="M2" s="423" t="s">
        <v>248</v>
      </c>
      <c r="N2" s="423" t="s">
        <v>337</v>
      </c>
      <c r="O2" s="422" t="s">
        <v>249</v>
      </c>
      <c r="P2" s="422" t="s">
        <v>299</v>
      </c>
      <c r="Q2" s="423" t="s">
        <v>300</v>
      </c>
      <c r="R2" s="422" t="s">
        <v>301</v>
      </c>
      <c r="S2" s="422" t="s">
        <v>264</v>
      </c>
      <c r="T2" s="423" t="s">
        <v>250</v>
      </c>
      <c r="U2" s="422" t="s">
        <v>267</v>
      </c>
      <c r="V2" s="423" t="s">
        <v>260</v>
      </c>
      <c r="W2" s="422" t="s">
        <v>261</v>
      </c>
      <c r="X2" s="424" t="s">
        <v>308</v>
      </c>
      <c r="Y2" s="424" t="s">
        <v>309</v>
      </c>
      <c r="Z2" s="423" t="s">
        <v>251</v>
      </c>
      <c r="AA2" s="422" t="s">
        <v>266</v>
      </c>
      <c r="AB2" s="423" t="s">
        <v>277</v>
      </c>
      <c r="AC2" s="422" t="s">
        <v>278</v>
      </c>
      <c r="AD2" s="423" t="s">
        <v>279</v>
      </c>
      <c r="AE2" s="422" t="s">
        <v>258</v>
      </c>
      <c r="AF2" s="422" t="s">
        <v>312</v>
      </c>
      <c r="AG2" s="423" t="s">
        <v>268</v>
      </c>
      <c r="AH2" s="422" t="s">
        <v>302</v>
      </c>
      <c r="AI2" s="423" t="s">
        <v>265</v>
      </c>
      <c r="AJ2" s="422" t="s">
        <v>259</v>
      </c>
      <c r="AK2" s="423" t="s">
        <v>262</v>
      </c>
      <c r="AL2" s="422" t="s">
        <v>313</v>
      </c>
      <c r="AM2" s="422" t="s">
        <v>269</v>
      </c>
      <c r="AN2" s="423" t="s">
        <v>281</v>
      </c>
      <c r="AO2" s="422" t="s">
        <v>263</v>
      </c>
      <c r="AP2" s="423" t="s">
        <v>108</v>
      </c>
      <c r="AQ2" s="422" t="s">
        <v>303</v>
      </c>
      <c r="AR2" s="423" t="s">
        <v>304</v>
      </c>
      <c r="AS2" s="422" t="s">
        <v>305</v>
      </c>
      <c r="AT2" s="423" t="s">
        <v>276</v>
      </c>
      <c r="AU2" s="422" t="s">
        <v>252</v>
      </c>
      <c r="AV2" s="423" t="s">
        <v>307</v>
      </c>
      <c r="AW2" s="422" t="s">
        <v>306</v>
      </c>
      <c r="AX2" s="423" t="s">
        <v>314</v>
      </c>
      <c r="AY2" s="423" t="s">
        <v>315</v>
      </c>
      <c r="AZ2" s="423" t="s">
        <v>316</v>
      </c>
      <c r="BA2" s="422" t="s">
        <v>280</v>
      </c>
      <c r="BB2" s="425" t="s">
        <v>253</v>
      </c>
      <c r="BC2" s="337"/>
      <c r="BD2" s="525" t="s">
        <v>541</v>
      </c>
      <c r="BE2" s="427" t="s">
        <v>542</v>
      </c>
      <c r="BF2" s="467" t="s">
        <v>129</v>
      </c>
      <c r="BG2" s="427" t="s">
        <v>320</v>
      </c>
      <c r="BH2" s="529" t="s">
        <v>564</v>
      </c>
      <c r="BI2" s="427" t="s">
        <v>543</v>
      </c>
      <c r="BJ2" s="500" t="s">
        <v>321</v>
      </c>
      <c r="BK2" s="426" t="s">
        <v>544</v>
      </c>
      <c r="BL2" s="500" t="s">
        <v>338</v>
      </c>
      <c r="BM2" s="426" t="s">
        <v>545</v>
      </c>
      <c r="BN2" s="525" t="s">
        <v>546</v>
      </c>
      <c r="BO2" s="548" t="s">
        <v>547</v>
      </c>
      <c r="BP2" s="467" t="s">
        <v>322</v>
      </c>
      <c r="BQ2" s="467" t="s">
        <v>329</v>
      </c>
      <c r="BR2" s="467" t="s">
        <v>192</v>
      </c>
      <c r="BS2" s="500" t="s">
        <v>323</v>
      </c>
      <c r="BT2" s="426" t="s">
        <v>548</v>
      </c>
      <c r="BU2" s="526" t="s">
        <v>549</v>
      </c>
      <c r="BV2" s="427" t="s">
        <v>550</v>
      </c>
      <c r="BW2" s="500" t="s">
        <v>538</v>
      </c>
      <c r="BX2" s="426" t="s">
        <v>539</v>
      </c>
      <c r="BY2" s="500" t="s">
        <v>330</v>
      </c>
      <c r="BZ2" s="426" t="s">
        <v>540</v>
      </c>
      <c r="CA2" s="500" t="s">
        <v>324</v>
      </c>
      <c r="CB2" s="427" t="s">
        <v>325</v>
      </c>
      <c r="CC2" s="500" t="s">
        <v>326</v>
      </c>
      <c r="CD2" s="427" t="s">
        <v>559</v>
      </c>
      <c r="CE2" s="526" t="s">
        <v>551</v>
      </c>
      <c r="CF2" s="426" t="s">
        <v>558</v>
      </c>
      <c r="CG2" s="526" t="s">
        <v>556</v>
      </c>
      <c r="CH2" s="426" t="s">
        <v>557</v>
      </c>
      <c r="CI2" s="526" t="s">
        <v>555</v>
      </c>
      <c r="CJ2" s="427" t="s">
        <v>554</v>
      </c>
      <c r="CK2" s="500" t="s">
        <v>331</v>
      </c>
      <c r="CL2" s="427" t="s">
        <v>327</v>
      </c>
      <c r="CM2" s="500" t="s">
        <v>332</v>
      </c>
      <c r="CN2" s="426" t="s">
        <v>560</v>
      </c>
      <c r="CO2" s="526" t="s">
        <v>552</v>
      </c>
      <c r="CP2" s="426" t="s">
        <v>553</v>
      </c>
      <c r="CQ2" s="531" t="s">
        <v>566</v>
      </c>
      <c r="CR2" s="531" t="s">
        <v>565</v>
      </c>
      <c r="CS2" s="526" t="s">
        <v>561</v>
      </c>
      <c r="CT2" s="428" t="s">
        <v>328</v>
      </c>
      <c r="CU2" s="430"/>
      <c r="CV2" s="431"/>
      <c r="CW2" s="430"/>
      <c r="CX2" s="501"/>
      <c r="CY2" s="502"/>
    </row>
    <row r="3" spans="1:103" s="364" customFormat="1" ht="34" customHeight="1" thickBot="1" x14ac:dyDescent="0.25">
      <c r="A3" s="503"/>
      <c r="B3" s="310"/>
      <c r="C3" s="207"/>
      <c r="D3" s="208">
        <v>30522</v>
      </c>
      <c r="E3" s="209">
        <f>$E$156</f>
        <v>36494</v>
      </c>
      <c r="F3" s="210"/>
      <c r="G3" s="360"/>
      <c r="H3" s="207"/>
      <c r="I3" s="332">
        <v>1</v>
      </c>
      <c r="J3" s="332">
        <v>1</v>
      </c>
      <c r="K3" s="332">
        <v>1</v>
      </c>
      <c r="L3" s="332">
        <v>1</v>
      </c>
      <c r="M3" s="332">
        <v>2</v>
      </c>
      <c r="N3" s="332">
        <v>2</v>
      </c>
      <c r="O3" s="332">
        <v>3</v>
      </c>
      <c r="P3" s="332">
        <v>4</v>
      </c>
      <c r="Q3" s="332">
        <v>5</v>
      </c>
      <c r="R3" s="332">
        <v>6</v>
      </c>
      <c r="S3" s="332">
        <v>7</v>
      </c>
      <c r="T3" s="332">
        <v>8</v>
      </c>
      <c r="U3" s="332">
        <v>9</v>
      </c>
      <c r="V3" s="332">
        <v>10</v>
      </c>
      <c r="W3" s="332">
        <v>11</v>
      </c>
      <c r="X3" s="332">
        <v>12</v>
      </c>
      <c r="Y3" s="332">
        <v>12</v>
      </c>
      <c r="Z3" s="332">
        <v>12</v>
      </c>
      <c r="AA3" s="332">
        <v>13</v>
      </c>
      <c r="AB3" s="332">
        <v>14</v>
      </c>
      <c r="AC3" s="332">
        <v>15</v>
      </c>
      <c r="AD3" s="332">
        <v>16</v>
      </c>
      <c r="AE3" s="332">
        <v>17</v>
      </c>
      <c r="AF3" s="332">
        <v>17</v>
      </c>
      <c r="AG3" s="332">
        <v>18</v>
      </c>
      <c r="AH3" s="332">
        <v>19</v>
      </c>
      <c r="AI3" s="332">
        <v>20</v>
      </c>
      <c r="AJ3" s="332">
        <v>21</v>
      </c>
      <c r="AK3" s="332">
        <v>22</v>
      </c>
      <c r="AL3" s="332">
        <v>23</v>
      </c>
      <c r="AM3" s="332">
        <v>23</v>
      </c>
      <c r="AN3" s="332">
        <v>24</v>
      </c>
      <c r="AO3" s="332">
        <v>25</v>
      </c>
      <c r="AP3" s="332">
        <v>26</v>
      </c>
      <c r="AQ3" s="332">
        <v>27</v>
      </c>
      <c r="AR3" s="332">
        <v>28</v>
      </c>
      <c r="AS3" s="332">
        <v>29</v>
      </c>
      <c r="AT3" s="332">
        <v>30</v>
      </c>
      <c r="AU3" s="332">
        <v>31</v>
      </c>
      <c r="AV3" s="332">
        <v>32</v>
      </c>
      <c r="AW3" s="332">
        <v>33</v>
      </c>
      <c r="AX3" s="332">
        <v>34</v>
      </c>
      <c r="AY3" s="332">
        <v>34</v>
      </c>
      <c r="AZ3" s="332">
        <v>34</v>
      </c>
      <c r="BA3" s="332">
        <v>35</v>
      </c>
      <c r="BB3" s="332">
        <v>36</v>
      </c>
      <c r="BC3" s="362"/>
      <c r="BD3" s="438"/>
      <c r="BE3" s="369"/>
      <c r="BF3" s="438"/>
      <c r="BG3" s="369"/>
      <c r="BH3" s="438"/>
      <c r="BI3" s="363"/>
      <c r="BJ3" s="438"/>
      <c r="BK3" s="369"/>
      <c r="BL3" s="438"/>
      <c r="BM3" s="369"/>
      <c r="BN3" s="438"/>
      <c r="BO3" s="441"/>
      <c r="BP3" s="438"/>
      <c r="BQ3" s="438"/>
      <c r="BR3" s="438"/>
      <c r="BS3" s="438"/>
      <c r="BT3" s="369"/>
      <c r="BU3" s="438"/>
      <c r="BV3" s="363"/>
      <c r="BW3" s="438"/>
      <c r="BX3" s="369"/>
      <c r="BY3" s="438"/>
      <c r="BZ3" s="369"/>
      <c r="CA3" s="438"/>
      <c r="CB3" s="363"/>
      <c r="CC3" s="438"/>
      <c r="CD3" s="363"/>
      <c r="CE3" s="438"/>
      <c r="CF3" s="369"/>
      <c r="CG3" s="438"/>
      <c r="CH3" s="369"/>
      <c r="CI3" s="438"/>
      <c r="CJ3" s="363"/>
      <c r="CK3" s="438"/>
      <c r="CL3" s="363"/>
      <c r="CM3" s="438"/>
      <c r="CN3" s="369"/>
      <c r="CO3" s="438"/>
      <c r="CP3" s="369"/>
      <c r="CQ3" s="532"/>
      <c r="CR3" s="369"/>
      <c r="CS3" s="438"/>
      <c r="CT3" s="363"/>
      <c r="CU3" s="211"/>
      <c r="CV3" s="212" t="s">
        <v>128</v>
      </c>
      <c r="CW3" s="211"/>
      <c r="CX3" s="504"/>
      <c r="CY3" s="505"/>
    </row>
    <row r="4" spans="1:103" s="300" customFormat="1" ht="24" customHeight="1" thickBot="1" x14ac:dyDescent="0.25">
      <c r="A4" s="461"/>
      <c r="B4" s="462"/>
      <c r="C4" s="207"/>
      <c r="D4" s="463"/>
      <c r="E4" s="463"/>
      <c r="F4" s="210"/>
      <c r="G4" s="464"/>
      <c r="H4" s="207"/>
      <c r="I4" s="464">
        <v>1</v>
      </c>
      <c r="J4" s="464">
        <v>1</v>
      </c>
      <c r="K4" s="464">
        <v>1</v>
      </c>
      <c r="L4" s="464">
        <v>1</v>
      </c>
      <c r="M4" s="464">
        <v>2</v>
      </c>
      <c r="N4" s="464">
        <v>2</v>
      </c>
      <c r="O4" s="464">
        <v>3</v>
      </c>
      <c r="P4" s="464">
        <v>4</v>
      </c>
      <c r="Q4" s="464">
        <v>5</v>
      </c>
      <c r="R4" s="464">
        <v>6</v>
      </c>
      <c r="S4" s="464">
        <v>7</v>
      </c>
      <c r="T4" s="464">
        <v>8</v>
      </c>
      <c r="U4" s="464">
        <v>9</v>
      </c>
      <c r="V4" s="464">
        <v>10</v>
      </c>
      <c r="W4" s="464">
        <v>11</v>
      </c>
      <c r="X4" s="464">
        <v>12</v>
      </c>
      <c r="Y4" s="464">
        <v>12</v>
      </c>
      <c r="Z4" s="464">
        <v>12</v>
      </c>
      <c r="AA4" s="464">
        <v>13</v>
      </c>
      <c r="AB4" s="464">
        <v>14</v>
      </c>
      <c r="AC4" s="464">
        <v>15</v>
      </c>
      <c r="AD4" s="464">
        <v>16</v>
      </c>
      <c r="AE4" s="464">
        <v>17</v>
      </c>
      <c r="AF4" s="464">
        <v>17</v>
      </c>
      <c r="AG4" s="464">
        <v>18</v>
      </c>
      <c r="AH4" s="464">
        <v>19</v>
      </c>
      <c r="AI4" s="464">
        <v>20</v>
      </c>
      <c r="AJ4" s="464">
        <v>21</v>
      </c>
      <c r="AK4" s="464">
        <v>22</v>
      </c>
      <c r="AL4" s="464">
        <v>23</v>
      </c>
      <c r="AM4" s="464">
        <v>23</v>
      </c>
      <c r="AN4" s="464">
        <v>24</v>
      </c>
      <c r="AO4" s="464">
        <v>25</v>
      </c>
      <c r="AP4" s="464">
        <v>26</v>
      </c>
      <c r="AQ4" s="464">
        <v>27</v>
      </c>
      <c r="AR4" s="464">
        <v>28</v>
      </c>
      <c r="AS4" s="464">
        <v>29</v>
      </c>
      <c r="AT4" s="464">
        <v>30</v>
      </c>
      <c r="AU4" s="464">
        <v>31</v>
      </c>
      <c r="AV4" s="464">
        <v>32</v>
      </c>
      <c r="AW4" s="464">
        <v>33</v>
      </c>
      <c r="AX4" s="464">
        <v>34</v>
      </c>
      <c r="AY4" s="464">
        <v>34</v>
      </c>
      <c r="AZ4" s="464">
        <v>34</v>
      </c>
      <c r="BA4" s="464">
        <v>35</v>
      </c>
      <c r="BB4" s="464">
        <v>36</v>
      </c>
      <c r="BC4" s="337"/>
      <c r="BD4" s="464">
        <v>1</v>
      </c>
      <c r="BE4" s="464">
        <v>1</v>
      </c>
      <c r="BF4" s="464">
        <v>2</v>
      </c>
      <c r="BG4" s="464">
        <v>2</v>
      </c>
      <c r="BH4" s="464">
        <v>3</v>
      </c>
      <c r="BI4" s="464">
        <v>3</v>
      </c>
      <c r="BJ4" s="464">
        <v>3</v>
      </c>
      <c r="BK4" s="464">
        <v>3</v>
      </c>
      <c r="BL4" s="464">
        <v>3</v>
      </c>
      <c r="BM4" s="464">
        <v>6</v>
      </c>
      <c r="BN4" s="464">
        <v>7</v>
      </c>
      <c r="BO4" s="549">
        <v>7</v>
      </c>
      <c r="BP4" s="464">
        <v>7</v>
      </c>
      <c r="BQ4" s="464">
        <v>7</v>
      </c>
      <c r="BR4" s="464">
        <v>7</v>
      </c>
      <c r="BS4" s="464">
        <v>8</v>
      </c>
      <c r="BT4" s="464">
        <v>9</v>
      </c>
      <c r="BU4" s="464">
        <v>9</v>
      </c>
      <c r="BV4" s="464">
        <v>11</v>
      </c>
      <c r="BW4" s="464">
        <v>11</v>
      </c>
      <c r="BX4" s="464">
        <v>12</v>
      </c>
      <c r="BY4" s="464">
        <v>12</v>
      </c>
      <c r="BZ4" s="464">
        <v>14</v>
      </c>
      <c r="CA4" s="464">
        <v>16</v>
      </c>
      <c r="CB4" s="464">
        <v>16</v>
      </c>
      <c r="CC4" s="464">
        <v>16</v>
      </c>
      <c r="CD4" s="464">
        <v>22</v>
      </c>
      <c r="CE4" s="464">
        <v>23</v>
      </c>
      <c r="CF4" s="464">
        <v>23</v>
      </c>
      <c r="CG4" s="464">
        <v>23</v>
      </c>
      <c r="CH4" s="464">
        <v>23</v>
      </c>
      <c r="CI4" s="464">
        <v>23</v>
      </c>
      <c r="CJ4" s="464">
        <v>23</v>
      </c>
      <c r="CK4" s="464">
        <v>24</v>
      </c>
      <c r="CL4" s="464">
        <v>24</v>
      </c>
      <c r="CM4" s="464">
        <v>26</v>
      </c>
      <c r="CN4" s="464">
        <v>28</v>
      </c>
      <c r="CO4" s="464">
        <v>30</v>
      </c>
      <c r="CP4" s="464">
        <v>30</v>
      </c>
      <c r="CQ4" s="464">
        <v>7</v>
      </c>
      <c r="CR4" s="464">
        <v>19</v>
      </c>
      <c r="CS4" s="464">
        <v>34</v>
      </c>
      <c r="CT4" s="464">
        <v>34</v>
      </c>
      <c r="CU4" s="92"/>
      <c r="CV4" s="285"/>
      <c r="CW4" s="92"/>
      <c r="CX4" s="506"/>
      <c r="CY4" s="507"/>
    </row>
    <row r="5" spans="1:103" s="150" customFormat="1" ht="24" customHeight="1" x14ac:dyDescent="0.2">
      <c r="A5" s="508">
        <v>7977</v>
      </c>
      <c r="B5" s="458">
        <v>1999</v>
      </c>
      <c r="C5" s="177"/>
      <c r="D5" s="175">
        <v>3076</v>
      </c>
      <c r="E5" s="459">
        <f t="shared" ref="E5:E18" si="5">IF(SUM(I5:CU5)=0," ",SUM(I5:CU5))</f>
        <v>2810</v>
      </c>
      <c r="F5" s="97"/>
      <c r="G5" s="528" t="s">
        <v>2</v>
      </c>
      <c r="H5" s="328"/>
      <c r="I5" s="460"/>
      <c r="J5" s="460"/>
      <c r="K5" s="460">
        <v>60</v>
      </c>
      <c r="L5" s="460">
        <v>17</v>
      </c>
      <c r="M5" s="484"/>
      <c r="N5" s="484"/>
      <c r="O5" s="460">
        <v>157</v>
      </c>
      <c r="P5" s="484">
        <v>260</v>
      </c>
      <c r="Q5" s="460"/>
      <c r="R5" s="484"/>
      <c r="S5" s="460"/>
      <c r="T5" s="484">
        <v>132</v>
      </c>
      <c r="U5" s="460">
        <v>28</v>
      </c>
      <c r="V5" s="484"/>
      <c r="W5" s="460"/>
      <c r="X5" s="484">
        <v>20</v>
      </c>
      <c r="Y5" s="484"/>
      <c r="Z5" s="484"/>
      <c r="AA5" s="460">
        <v>237</v>
      </c>
      <c r="AB5" s="484"/>
      <c r="AC5" s="460">
        <v>72</v>
      </c>
      <c r="AD5" s="484">
        <v>259</v>
      </c>
      <c r="AE5" s="460"/>
      <c r="AF5" s="460"/>
      <c r="AG5" s="484">
        <v>66</v>
      </c>
      <c r="AH5" s="460">
        <v>693</v>
      </c>
      <c r="AI5" s="485"/>
      <c r="AJ5" s="460">
        <v>526</v>
      </c>
      <c r="AK5" s="485">
        <v>82</v>
      </c>
      <c r="AL5" s="460"/>
      <c r="AM5" s="460"/>
      <c r="AN5" s="485">
        <v>20</v>
      </c>
      <c r="AO5" s="460">
        <v>12</v>
      </c>
      <c r="AP5" s="484"/>
      <c r="AQ5" s="460"/>
      <c r="AR5" s="484"/>
      <c r="AS5" s="460">
        <v>23</v>
      </c>
      <c r="AT5" s="484"/>
      <c r="AU5" s="460"/>
      <c r="AV5" s="484"/>
      <c r="AW5" s="460"/>
      <c r="AX5" s="484"/>
      <c r="AY5" s="484"/>
      <c r="AZ5" s="484"/>
      <c r="BA5" s="460">
        <v>124</v>
      </c>
      <c r="BB5" s="485">
        <v>22</v>
      </c>
      <c r="BC5" s="486"/>
      <c r="BD5" s="487"/>
      <c r="BE5" s="332"/>
      <c r="BF5" s="487"/>
      <c r="BG5" s="47"/>
      <c r="BH5" s="487"/>
      <c r="BI5" s="47"/>
      <c r="BJ5" s="487"/>
      <c r="BK5" s="332"/>
      <c r="BL5" s="487"/>
      <c r="BM5" s="47"/>
      <c r="BN5" s="487"/>
      <c r="BO5" s="441"/>
      <c r="BP5" s="438"/>
      <c r="BQ5" s="487"/>
      <c r="BR5" s="487"/>
      <c r="BS5" s="487"/>
      <c r="BT5" s="47"/>
      <c r="BU5" s="487"/>
      <c r="BV5" s="47"/>
      <c r="BW5" s="487"/>
      <c r="BX5" s="332"/>
      <c r="BY5" s="487"/>
      <c r="BZ5" s="47"/>
      <c r="CA5" s="487"/>
      <c r="CB5" s="47"/>
      <c r="CC5" s="487"/>
      <c r="CD5" s="47"/>
      <c r="CE5" s="487"/>
      <c r="CF5" s="332"/>
      <c r="CG5" s="487"/>
      <c r="CH5" s="47"/>
      <c r="CI5" s="487"/>
      <c r="CJ5" s="47"/>
      <c r="CK5" s="487"/>
      <c r="CL5" s="47"/>
      <c r="CM5" s="487"/>
      <c r="CN5" s="332"/>
      <c r="CO5" s="487"/>
      <c r="CP5" s="47"/>
      <c r="CQ5" s="47"/>
      <c r="CR5" s="47"/>
      <c r="CS5" s="487"/>
      <c r="CT5" s="47"/>
      <c r="CU5" s="100"/>
      <c r="CV5" s="101">
        <f>SUM(I5:CT5)</f>
        <v>2810</v>
      </c>
      <c r="CW5" s="100"/>
      <c r="CX5" s="498"/>
      <c r="CY5" s="499"/>
    </row>
    <row r="6" spans="1:103" ht="24" customHeight="1" x14ac:dyDescent="0.2">
      <c r="A6" s="298">
        <v>29</v>
      </c>
      <c r="B6" s="166">
        <v>2002</v>
      </c>
      <c r="C6" s="178"/>
      <c r="D6" s="174" t="s">
        <v>86</v>
      </c>
      <c r="E6" s="96" t="str">
        <f t="shared" si="5"/>
        <v xml:space="preserve"> </v>
      </c>
      <c r="F6" s="102"/>
      <c r="G6" s="152" t="s">
        <v>3</v>
      </c>
      <c r="H6" s="148"/>
      <c r="I6" s="433"/>
      <c r="J6" s="433"/>
      <c r="K6" s="433" t="s">
        <v>86</v>
      </c>
      <c r="L6" s="434" t="s">
        <v>86</v>
      </c>
      <c r="M6" s="338"/>
      <c r="N6" s="338"/>
      <c r="O6" s="434" t="s">
        <v>86</v>
      </c>
      <c r="P6" s="338"/>
      <c r="Q6" s="434"/>
      <c r="R6" s="338"/>
      <c r="S6" s="434"/>
      <c r="T6" s="338"/>
      <c r="U6" s="434"/>
      <c r="V6" s="338"/>
      <c r="W6" s="434"/>
      <c r="X6" s="338" t="s">
        <v>86</v>
      </c>
      <c r="Y6" s="338"/>
      <c r="Z6" s="338"/>
      <c r="AA6" s="434"/>
      <c r="AB6" s="338"/>
      <c r="AC6" s="434"/>
      <c r="AD6" s="338"/>
      <c r="AE6" s="434"/>
      <c r="AF6" s="434"/>
      <c r="AG6" s="338"/>
      <c r="AH6" s="434"/>
      <c r="AI6" s="338"/>
      <c r="AJ6" s="434"/>
      <c r="AK6" s="338"/>
      <c r="AL6" s="434"/>
      <c r="AM6" s="434"/>
      <c r="AN6" s="333"/>
      <c r="AO6" s="434"/>
      <c r="AP6" s="338"/>
      <c r="AQ6" s="434"/>
      <c r="AR6" s="338"/>
      <c r="AS6" s="434"/>
      <c r="AT6" s="338"/>
      <c r="AU6" s="434"/>
      <c r="AV6" s="338"/>
      <c r="AW6" s="434"/>
      <c r="AX6" s="338"/>
      <c r="AY6" s="338"/>
      <c r="AZ6" s="338"/>
      <c r="BA6" s="434"/>
      <c r="BB6" s="338"/>
      <c r="BC6" s="339"/>
      <c r="BD6" s="439"/>
      <c r="BE6" s="309"/>
      <c r="BF6" s="439"/>
      <c r="BG6" s="47"/>
      <c r="BH6" s="439"/>
      <c r="BI6" s="47"/>
      <c r="BJ6" s="439"/>
      <c r="BK6" s="309"/>
      <c r="BL6" s="439"/>
      <c r="BM6" s="47"/>
      <c r="BN6" s="439"/>
      <c r="BO6" s="441"/>
      <c r="BP6" s="438"/>
      <c r="BQ6" s="439"/>
      <c r="BR6" s="439"/>
      <c r="BS6" s="439"/>
      <c r="BT6" s="47"/>
      <c r="BU6" s="439"/>
      <c r="BV6" s="47"/>
      <c r="BW6" s="439"/>
      <c r="BX6" s="309"/>
      <c r="BY6" s="439"/>
      <c r="BZ6" s="47"/>
      <c r="CA6" s="439"/>
      <c r="CB6" s="47"/>
      <c r="CC6" s="439"/>
      <c r="CD6" s="47"/>
      <c r="CE6" s="439"/>
      <c r="CF6" s="309"/>
      <c r="CG6" s="439"/>
      <c r="CH6" s="47"/>
      <c r="CI6" s="439"/>
      <c r="CJ6" s="47"/>
      <c r="CK6" s="439"/>
      <c r="CL6" s="47"/>
      <c r="CM6" s="439"/>
      <c r="CN6" s="309"/>
      <c r="CO6" s="439"/>
      <c r="CP6" s="47"/>
      <c r="CQ6" s="47"/>
      <c r="CR6" s="47"/>
      <c r="CS6" s="439"/>
      <c r="CT6" s="47"/>
      <c r="CU6" s="104"/>
      <c r="CV6" s="101">
        <f t="shared" ref="CV6:CV69" si="6">SUM(I6:CT6)</f>
        <v>0</v>
      </c>
      <c r="CW6" s="104"/>
      <c r="CX6" s="297"/>
      <c r="CY6" s="509"/>
    </row>
    <row r="7" spans="1:103" ht="24" customHeight="1" x14ac:dyDescent="0.2">
      <c r="A7" s="298">
        <v>19</v>
      </c>
      <c r="B7" s="166">
        <v>2010</v>
      </c>
      <c r="C7" s="178"/>
      <c r="D7" s="174">
        <v>5</v>
      </c>
      <c r="E7" s="96" t="str">
        <f t="shared" si="5"/>
        <v xml:space="preserve"> </v>
      </c>
      <c r="F7" s="102"/>
      <c r="G7" s="152" t="s">
        <v>4</v>
      </c>
      <c r="H7" s="148"/>
      <c r="I7" s="433"/>
      <c r="J7" s="433"/>
      <c r="K7" s="433" t="s">
        <v>86</v>
      </c>
      <c r="L7" s="434" t="s">
        <v>86</v>
      </c>
      <c r="M7" s="338"/>
      <c r="N7" s="338"/>
      <c r="O7" s="434" t="s">
        <v>86</v>
      </c>
      <c r="P7" s="338"/>
      <c r="Q7" s="434"/>
      <c r="R7" s="338"/>
      <c r="S7" s="434"/>
      <c r="T7" s="338"/>
      <c r="U7" s="434"/>
      <c r="V7" s="338"/>
      <c r="W7" s="434"/>
      <c r="X7" s="338" t="s">
        <v>86</v>
      </c>
      <c r="Y7" s="338"/>
      <c r="Z7" s="338"/>
      <c r="AA7" s="434"/>
      <c r="AB7" s="338"/>
      <c r="AC7" s="434"/>
      <c r="AD7" s="338"/>
      <c r="AE7" s="434"/>
      <c r="AF7" s="434"/>
      <c r="AG7" s="338"/>
      <c r="AH7" s="434"/>
      <c r="AI7" s="338"/>
      <c r="AJ7" s="434"/>
      <c r="AK7" s="338"/>
      <c r="AL7" s="434"/>
      <c r="AM7" s="434"/>
      <c r="AN7" s="333"/>
      <c r="AO7" s="434"/>
      <c r="AP7" s="338"/>
      <c r="AQ7" s="434"/>
      <c r="AR7" s="338"/>
      <c r="AS7" s="434"/>
      <c r="AT7" s="338"/>
      <c r="AU7" s="434"/>
      <c r="AV7" s="338"/>
      <c r="AW7" s="434"/>
      <c r="AX7" s="338"/>
      <c r="AY7" s="338"/>
      <c r="AZ7" s="338"/>
      <c r="BA7" s="434"/>
      <c r="BB7" s="338"/>
      <c r="BC7" s="339"/>
      <c r="BD7" s="439"/>
      <c r="BE7" s="309"/>
      <c r="BF7" s="439"/>
      <c r="BG7" s="47"/>
      <c r="BH7" s="439"/>
      <c r="BI7" s="47"/>
      <c r="BJ7" s="439"/>
      <c r="BK7" s="309"/>
      <c r="BL7" s="439"/>
      <c r="BM7" s="47"/>
      <c r="BN7" s="439"/>
      <c r="BO7" s="441"/>
      <c r="BP7" s="440"/>
      <c r="BQ7" s="439"/>
      <c r="BR7" s="439"/>
      <c r="BS7" s="439"/>
      <c r="BT7" s="47"/>
      <c r="BU7" s="439"/>
      <c r="BV7" s="47"/>
      <c r="BW7" s="439"/>
      <c r="BX7" s="309"/>
      <c r="BY7" s="439"/>
      <c r="BZ7" s="47"/>
      <c r="CA7" s="439"/>
      <c r="CB7" s="47"/>
      <c r="CC7" s="439"/>
      <c r="CD7" s="47"/>
      <c r="CE7" s="439"/>
      <c r="CF7" s="309"/>
      <c r="CG7" s="439"/>
      <c r="CH7" s="47"/>
      <c r="CI7" s="439"/>
      <c r="CJ7" s="47"/>
      <c r="CK7" s="439"/>
      <c r="CL7" s="47"/>
      <c r="CM7" s="439"/>
      <c r="CN7" s="309"/>
      <c r="CO7" s="439"/>
      <c r="CP7" s="47"/>
      <c r="CQ7" s="47"/>
      <c r="CR7" s="47"/>
      <c r="CS7" s="439"/>
      <c r="CT7" s="47"/>
      <c r="CU7" s="104"/>
      <c r="CV7" s="101">
        <f t="shared" si="6"/>
        <v>0</v>
      </c>
      <c r="CW7" s="104"/>
      <c r="CX7" s="297"/>
      <c r="CY7" s="509"/>
    </row>
    <row r="8" spans="1:103" ht="24" customHeight="1" x14ac:dyDescent="0.2">
      <c r="A8" s="298">
        <v>500</v>
      </c>
      <c r="B8" s="166">
        <v>1953</v>
      </c>
      <c r="C8" s="178"/>
      <c r="D8" s="174">
        <v>123</v>
      </c>
      <c r="E8" s="96">
        <f t="shared" si="5"/>
        <v>117</v>
      </c>
      <c r="F8" s="102"/>
      <c r="G8" s="152" t="s">
        <v>5</v>
      </c>
      <c r="H8" s="148"/>
      <c r="I8" s="433"/>
      <c r="J8" s="433">
        <v>2</v>
      </c>
      <c r="K8" s="433" t="s">
        <v>86</v>
      </c>
      <c r="L8" s="434" t="s">
        <v>86</v>
      </c>
      <c r="M8" s="338"/>
      <c r="N8" s="338"/>
      <c r="O8" s="434">
        <v>2</v>
      </c>
      <c r="P8" s="338"/>
      <c r="Q8" s="434"/>
      <c r="R8" s="338"/>
      <c r="S8" s="434"/>
      <c r="T8" s="338">
        <v>8</v>
      </c>
      <c r="U8" s="434"/>
      <c r="V8" s="338"/>
      <c r="W8" s="434"/>
      <c r="X8" s="338" t="s">
        <v>86</v>
      </c>
      <c r="Y8" s="338"/>
      <c r="Z8" s="338"/>
      <c r="AA8" s="434">
        <v>1</v>
      </c>
      <c r="AB8" s="338"/>
      <c r="AC8" s="434"/>
      <c r="AD8" s="338"/>
      <c r="AE8" s="434"/>
      <c r="AF8" s="434"/>
      <c r="AG8" s="338"/>
      <c r="AH8" s="434">
        <v>26</v>
      </c>
      <c r="AI8" s="338"/>
      <c r="AJ8" s="434">
        <v>20</v>
      </c>
      <c r="AK8" s="338"/>
      <c r="AL8" s="434"/>
      <c r="AM8" s="434"/>
      <c r="AN8" s="333"/>
      <c r="AO8" s="434"/>
      <c r="AP8" s="338"/>
      <c r="AQ8" s="434"/>
      <c r="AR8" s="338"/>
      <c r="AS8" s="434"/>
      <c r="AT8" s="338"/>
      <c r="AU8" s="434"/>
      <c r="AV8" s="338"/>
      <c r="AW8" s="434"/>
      <c r="AX8" s="338"/>
      <c r="AY8" s="338"/>
      <c r="AZ8" s="338"/>
      <c r="BA8" s="434">
        <v>52</v>
      </c>
      <c r="BB8" s="333">
        <v>6</v>
      </c>
      <c r="BC8" s="339"/>
      <c r="BD8" s="439"/>
      <c r="BE8" s="308"/>
      <c r="BF8" s="439"/>
      <c r="BG8" s="47"/>
      <c r="BH8" s="439"/>
      <c r="BI8" s="47"/>
      <c r="BJ8" s="439"/>
      <c r="BK8" s="308"/>
      <c r="BL8" s="439"/>
      <c r="BM8" s="47"/>
      <c r="BN8" s="439"/>
      <c r="BO8" s="441"/>
      <c r="BP8" s="440"/>
      <c r="BQ8" s="439"/>
      <c r="BR8" s="439"/>
      <c r="BS8" s="439"/>
      <c r="BT8" s="47"/>
      <c r="BU8" s="439"/>
      <c r="BV8" s="47"/>
      <c r="BW8" s="439"/>
      <c r="BX8" s="308"/>
      <c r="BY8" s="439"/>
      <c r="BZ8" s="47"/>
      <c r="CA8" s="439"/>
      <c r="CB8" s="47"/>
      <c r="CC8" s="439"/>
      <c r="CD8" s="47"/>
      <c r="CE8" s="439"/>
      <c r="CF8" s="308"/>
      <c r="CG8" s="439"/>
      <c r="CH8" s="47"/>
      <c r="CI8" s="439"/>
      <c r="CJ8" s="47"/>
      <c r="CK8" s="439"/>
      <c r="CL8" s="47"/>
      <c r="CM8" s="439"/>
      <c r="CN8" s="308"/>
      <c r="CO8" s="439"/>
      <c r="CP8" s="47"/>
      <c r="CQ8" s="47"/>
      <c r="CR8" s="47"/>
      <c r="CS8" s="439"/>
      <c r="CT8" s="47"/>
      <c r="CU8" s="104"/>
      <c r="CV8" s="101">
        <f t="shared" si="6"/>
        <v>117</v>
      </c>
      <c r="CW8" s="104"/>
      <c r="CX8" s="297"/>
      <c r="CY8" s="509"/>
    </row>
    <row r="9" spans="1:103" ht="24" customHeight="1" x14ac:dyDescent="0.2">
      <c r="A9" s="298">
        <v>1338</v>
      </c>
      <c r="B9" s="166">
        <v>1994</v>
      </c>
      <c r="C9" s="178"/>
      <c r="D9" s="174">
        <v>1136</v>
      </c>
      <c r="E9" s="96">
        <f t="shared" si="5"/>
        <v>480</v>
      </c>
      <c r="F9" s="102"/>
      <c r="G9" s="152" t="s">
        <v>6</v>
      </c>
      <c r="H9" s="148"/>
      <c r="I9" s="433"/>
      <c r="J9" s="433"/>
      <c r="K9" s="433">
        <v>9</v>
      </c>
      <c r="L9" s="434" t="s">
        <v>86</v>
      </c>
      <c r="M9" s="338"/>
      <c r="N9" s="338"/>
      <c r="O9" s="434">
        <v>5</v>
      </c>
      <c r="P9" s="338">
        <v>110</v>
      </c>
      <c r="Q9" s="434"/>
      <c r="R9" s="338"/>
      <c r="S9" s="434"/>
      <c r="T9" s="338">
        <v>181</v>
      </c>
      <c r="U9" s="434"/>
      <c r="V9" s="338"/>
      <c r="W9" s="434"/>
      <c r="X9" s="338" t="s">
        <v>86</v>
      </c>
      <c r="Y9" s="338"/>
      <c r="Z9" s="338"/>
      <c r="AA9" s="434"/>
      <c r="AB9" s="338"/>
      <c r="AC9" s="434"/>
      <c r="AD9" s="338">
        <v>6</v>
      </c>
      <c r="AE9" s="434"/>
      <c r="AF9" s="434">
        <v>40</v>
      </c>
      <c r="AG9" s="338">
        <v>8</v>
      </c>
      <c r="AH9" s="434">
        <v>52</v>
      </c>
      <c r="AI9" s="338"/>
      <c r="AJ9" s="434">
        <v>8</v>
      </c>
      <c r="AK9" s="333">
        <v>1</v>
      </c>
      <c r="AL9" s="434"/>
      <c r="AM9" s="434"/>
      <c r="AN9" s="333"/>
      <c r="AO9" s="434">
        <v>45</v>
      </c>
      <c r="AP9" s="338"/>
      <c r="AQ9" s="434"/>
      <c r="AR9" s="338"/>
      <c r="AS9" s="434"/>
      <c r="AT9" s="338"/>
      <c r="AU9" s="434"/>
      <c r="AV9" s="338"/>
      <c r="AW9" s="434"/>
      <c r="AX9" s="338"/>
      <c r="AY9" s="338"/>
      <c r="AZ9" s="338"/>
      <c r="BA9" s="434">
        <v>6</v>
      </c>
      <c r="BB9" s="333">
        <v>9</v>
      </c>
      <c r="BC9" s="339"/>
      <c r="BD9" s="439"/>
      <c r="BE9" s="308"/>
      <c r="BF9" s="439"/>
      <c r="BG9" s="47"/>
      <c r="BH9" s="439"/>
      <c r="BI9" s="47"/>
      <c r="BJ9" s="439"/>
      <c r="BK9" s="308"/>
      <c r="BL9" s="439"/>
      <c r="BM9" s="47"/>
      <c r="BN9" s="439"/>
      <c r="BO9" s="441"/>
      <c r="BP9" s="440"/>
      <c r="BQ9" s="439"/>
      <c r="BR9" s="439"/>
      <c r="BS9" s="439"/>
      <c r="BT9" s="47"/>
      <c r="BU9" s="439"/>
      <c r="BV9" s="47"/>
      <c r="BW9" s="439"/>
      <c r="BX9" s="308"/>
      <c r="BY9" s="439"/>
      <c r="BZ9" s="47"/>
      <c r="CA9" s="439"/>
      <c r="CB9" s="47"/>
      <c r="CC9" s="439"/>
      <c r="CD9" s="47"/>
      <c r="CE9" s="439"/>
      <c r="CF9" s="308"/>
      <c r="CG9" s="439"/>
      <c r="CH9" s="47"/>
      <c r="CI9" s="439"/>
      <c r="CJ9" s="47"/>
      <c r="CK9" s="439"/>
      <c r="CL9" s="47"/>
      <c r="CM9" s="439"/>
      <c r="CN9" s="308"/>
      <c r="CO9" s="439"/>
      <c r="CP9" s="47"/>
      <c r="CQ9" s="47"/>
      <c r="CR9" s="47"/>
      <c r="CS9" s="439"/>
      <c r="CT9" s="47"/>
      <c r="CU9" s="104"/>
      <c r="CV9" s="101">
        <f t="shared" si="6"/>
        <v>480</v>
      </c>
      <c r="CW9" s="104"/>
      <c r="CX9" s="297"/>
      <c r="CY9" s="509"/>
    </row>
    <row r="10" spans="1:103" ht="24" customHeight="1" x14ac:dyDescent="0.2">
      <c r="A10" s="298">
        <v>54</v>
      </c>
      <c r="B10" s="166">
        <v>2014</v>
      </c>
      <c r="C10" s="178"/>
      <c r="D10" s="174">
        <v>2</v>
      </c>
      <c r="E10" s="96" t="str">
        <f t="shared" si="5"/>
        <v xml:space="preserve"> </v>
      </c>
      <c r="F10" s="102"/>
      <c r="G10" s="152" t="s">
        <v>7</v>
      </c>
      <c r="H10" s="148"/>
      <c r="I10" s="433"/>
      <c r="J10" s="433"/>
      <c r="K10" s="433" t="s">
        <v>86</v>
      </c>
      <c r="L10" s="434" t="s">
        <v>86</v>
      </c>
      <c r="M10" s="338"/>
      <c r="N10" s="338"/>
      <c r="O10" s="434" t="s">
        <v>86</v>
      </c>
      <c r="P10" s="338"/>
      <c r="Q10" s="434"/>
      <c r="R10" s="338"/>
      <c r="S10" s="434"/>
      <c r="T10" s="338"/>
      <c r="U10" s="434"/>
      <c r="V10" s="338"/>
      <c r="W10" s="434"/>
      <c r="X10" s="338" t="s">
        <v>86</v>
      </c>
      <c r="Y10" s="338"/>
      <c r="Z10" s="338"/>
      <c r="AA10" s="434"/>
      <c r="AB10" s="338"/>
      <c r="AC10" s="434"/>
      <c r="AD10" s="338"/>
      <c r="AE10" s="434"/>
      <c r="AF10" s="434"/>
      <c r="AG10" s="338"/>
      <c r="AH10" s="434"/>
      <c r="AI10" s="338"/>
      <c r="AJ10" s="434"/>
      <c r="AK10" s="338"/>
      <c r="AL10" s="434"/>
      <c r="AM10" s="434"/>
      <c r="AN10" s="333"/>
      <c r="AO10" s="434"/>
      <c r="AP10" s="338"/>
      <c r="AQ10" s="434"/>
      <c r="AR10" s="338"/>
      <c r="AS10" s="434"/>
      <c r="AT10" s="338"/>
      <c r="AU10" s="434"/>
      <c r="AV10" s="338"/>
      <c r="AW10" s="434"/>
      <c r="AX10" s="338"/>
      <c r="AY10" s="338"/>
      <c r="AZ10" s="338"/>
      <c r="BA10" s="434"/>
      <c r="BB10" s="338"/>
      <c r="BC10" s="339"/>
      <c r="BD10" s="439"/>
      <c r="BE10" s="309"/>
      <c r="BF10" s="439"/>
      <c r="BG10" s="47"/>
      <c r="BH10" s="439"/>
      <c r="BI10" s="47"/>
      <c r="BJ10" s="439"/>
      <c r="BK10" s="309"/>
      <c r="BL10" s="439"/>
      <c r="BM10" s="47"/>
      <c r="BN10" s="439"/>
      <c r="BO10" s="441"/>
      <c r="BP10" s="440"/>
      <c r="BQ10" s="439"/>
      <c r="BR10" s="439"/>
      <c r="BS10" s="439"/>
      <c r="BT10" s="47"/>
      <c r="BU10" s="439"/>
      <c r="BV10" s="47"/>
      <c r="BW10" s="439"/>
      <c r="BX10" s="309"/>
      <c r="BY10" s="439"/>
      <c r="BZ10" s="47"/>
      <c r="CA10" s="439"/>
      <c r="CB10" s="47"/>
      <c r="CC10" s="439"/>
      <c r="CD10" s="47"/>
      <c r="CE10" s="439"/>
      <c r="CF10" s="309"/>
      <c r="CG10" s="439"/>
      <c r="CH10" s="47"/>
      <c r="CI10" s="439"/>
      <c r="CJ10" s="47"/>
      <c r="CK10" s="439"/>
      <c r="CL10" s="47"/>
      <c r="CM10" s="439"/>
      <c r="CN10" s="309"/>
      <c r="CO10" s="439"/>
      <c r="CP10" s="47"/>
      <c r="CQ10" s="47"/>
      <c r="CR10" s="47"/>
      <c r="CS10" s="439"/>
      <c r="CT10" s="47"/>
      <c r="CU10" s="104"/>
      <c r="CV10" s="101">
        <f t="shared" si="6"/>
        <v>0</v>
      </c>
      <c r="CW10" s="104"/>
      <c r="CX10" s="297"/>
      <c r="CY10" s="509"/>
    </row>
    <row r="11" spans="1:103" ht="24" customHeight="1" x14ac:dyDescent="0.2">
      <c r="A11" s="298">
        <v>8</v>
      </c>
      <c r="B11" s="166">
        <v>2018</v>
      </c>
      <c r="C11" s="178"/>
      <c r="D11" s="174" t="s">
        <v>86</v>
      </c>
      <c r="E11" s="96">
        <f t="shared" si="5"/>
        <v>3</v>
      </c>
      <c r="F11" s="102"/>
      <c r="G11" s="152" t="s">
        <v>283</v>
      </c>
      <c r="H11" s="148"/>
      <c r="I11" s="433"/>
      <c r="J11" s="433"/>
      <c r="K11" s="433" t="s">
        <v>86</v>
      </c>
      <c r="L11" s="434" t="s">
        <v>86</v>
      </c>
      <c r="M11" s="338"/>
      <c r="N11" s="338"/>
      <c r="O11" s="434" t="s">
        <v>86</v>
      </c>
      <c r="P11" s="338"/>
      <c r="Q11" s="434"/>
      <c r="R11" s="338"/>
      <c r="S11" s="434"/>
      <c r="T11" s="338"/>
      <c r="U11" s="434"/>
      <c r="V11" s="338"/>
      <c r="W11" s="434"/>
      <c r="X11" s="338" t="s">
        <v>86</v>
      </c>
      <c r="Y11" s="338"/>
      <c r="Z11" s="338"/>
      <c r="AA11" s="434"/>
      <c r="AB11" s="338"/>
      <c r="AC11" s="434"/>
      <c r="AD11" s="338"/>
      <c r="AE11" s="434"/>
      <c r="AF11" s="434"/>
      <c r="AG11" s="338"/>
      <c r="AH11" s="434"/>
      <c r="AI11" s="338"/>
      <c r="AJ11" s="434"/>
      <c r="AK11" s="338"/>
      <c r="AL11" s="434"/>
      <c r="AM11" s="434"/>
      <c r="AN11" s="333"/>
      <c r="AO11" s="434"/>
      <c r="AP11" s="338"/>
      <c r="AQ11" s="434"/>
      <c r="AR11" s="338"/>
      <c r="AS11" s="434"/>
      <c r="AT11" s="338"/>
      <c r="AU11" s="434"/>
      <c r="AV11" s="338"/>
      <c r="AW11" s="434"/>
      <c r="AX11" s="338"/>
      <c r="AY11" s="338"/>
      <c r="AZ11" s="338"/>
      <c r="BA11" s="434">
        <v>3</v>
      </c>
      <c r="BB11" s="338"/>
      <c r="BC11" s="339"/>
      <c r="BD11" s="439"/>
      <c r="BE11" s="309"/>
      <c r="BF11" s="439"/>
      <c r="BG11" s="47"/>
      <c r="BH11" s="439"/>
      <c r="BI11" s="47"/>
      <c r="BJ11" s="439"/>
      <c r="BK11" s="309"/>
      <c r="BL11" s="439"/>
      <c r="BM11" s="47"/>
      <c r="BN11" s="439"/>
      <c r="BO11" s="441"/>
      <c r="BP11" s="440"/>
      <c r="BQ11" s="439"/>
      <c r="BR11" s="439"/>
      <c r="BS11" s="439"/>
      <c r="BT11" s="47"/>
      <c r="BU11" s="439"/>
      <c r="BV11" s="47"/>
      <c r="BW11" s="439"/>
      <c r="BX11" s="309"/>
      <c r="BY11" s="439"/>
      <c r="BZ11" s="47"/>
      <c r="CA11" s="439"/>
      <c r="CB11" s="47"/>
      <c r="CC11" s="439"/>
      <c r="CD11" s="47"/>
      <c r="CE11" s="439"/>
      <c r="CF11" s="309"/>
      <c r="CG11" s="439"/>
      <c r="CH11" s="47"/>
      <c r="CI11" s="439"/>
      <c r="CJ11" s="47"/>
      <c r="CK11" s="439"/>
      <c r="CL11" s="47"/>
      <c r="CM11" s="439"/>
      <c r="CN11" s="309"/>
      <c r="CO11" s="439"/>
      <c r="CP11" s="47"/>
      <c r="CQ11" s="47"/>
      <c r="CR11" s="47"/>
      <c r="CS11" s="439"/>
      <c r="CT11" s="47"/>
      <c r="CU11" s="104"/>
      <c r="CV11" s="101">
        <f t="shared" si="6"/>
        <v>3</v>
      </c>
      <c r="CW11" s="104"/>
      <c r="CX11" s="297"/>
      <c r="CY11" s="509"/>
    </row>
    <row r="12" spans="1:103" ht="24" customHeight="1" x14ac:dyDescent="0.2">
      <c r="A12" s="298">
        <v>165</v>
      </c>
      <c r="B12" s="166">
        <v>2018</v>
      </c>
      <c r="C12" s="178"/>
      <c r="D12" s="174">
        <v>22</v>
      </c>
      <c r="E12" s="96">
        <f t="shared" si="5"/>
        <v>42</v>
      </c>
      <c r="F12" s="102"/>
      <c r="G12" s="152" t="s">
        <v>8</v>
      </c>
      <c r="H12" s="148"/>
      <c r="I12" s="433"/>
      <c r="J12" s="433"/>
      <c r="K12" s="433" t="s">
        <v>86</v>
      </c>
      <c r="L12" s="434" t="s">
        <v>86</v>
      </c>
      <c r="M12" s="338"/>
      <c r="N12" s="338"/>
      <c r="O12" s="434" t="s">
        <v>86</v>
      </c>
      <c r="P12" s="338"/>
      <c r="Q12" s="434"/>
      <c r="R12" s="338"/>
      <c r="S12" s="434"/>
      <c r="T12" s="338"/>
      <c r="U12" s="434"/>
      <c r="V12" s="338"/>
      <c r="W12" s="434"/>
      <c r="X12" s="338" t="s">
        <v>86</v>
      </c>
      <c r="Y12" s="338"/>
      <c r="Z12" s="338"/>
      <c r="AA12" s="434"/>
      <c r="AB12" s="338"/>
      <c r="AC12" s="434"/>
      <c r="AD12" s="338">
        <v>15</v>
      </c>
      <c r="AE12" s="434"/>
      <c r="AF12" s="434"/>
      <c r="AG12" s="338">
        <v>21</v>
      </c>
      <c r="AH12" s="434"/>
      <c r="AI12" s="338"/>
      <c r="AJ12" s="434"/>
      <c r="AK12" s="338"/>
      <c r="AL12" s="434"/>
      <c r="AM12" s="434"/>
      <c r="AN12" s="333"/>
      <c r="AO12" s="434"/>
      <c r="AP12" s="338"/>
      <c r="AQ12" s="434"/>
      <c r="AR12" s="338"/>
      <c r="AS12" s="434"/>
      <c r="AT12" s="338"/>
      <c r="AU12" s="434"/>
      <c r="AV12" s="338"/>
      <c r="AW12" s="434"/>
      <c r="AX12" s="338"/>
      <c r="AY12" s="338"/>
      <c r="AZ12" s="338"/>
      <c r="BA12" s="434">
        <v>6</v>
      </c>
      <c r="BB12" s="338"/>
      <c r="BC12" s="339"/>
      <c r="BD12" s="439"/>
      <c r="BE12" s="309"/>
      <c r="BF12" s="439"/>
      <c r="BG12" s="47"/>
      <c r="BH12" s="439"/>
      <c r="BI12" s="47"/>
      <c r="BJ12" s="439"/>
      <c r="BK12" s="309"/>
      <c r="BL12" s="439"/>
      <c r="BM12" s="47"/>
      <c r="BN12" s="439"/>
      <c r="BO12" s="441"/>
      <c r="BP12" s="440"/>
      <c r="BQ12" s="439"/>
      <c r="BR12" s="439"/>
      <c r="BS12" s="439"/>
      <c r="BT12" s="47"/>
      <c r="BU12" s="439"/>
      <c r="BV12" s="47"/>
      <c r="BW12" s="439"/>
      <c r="BX12" s="309"/>
      <c r="BY12" s="439"/>
      <c r="BZ12" s="47"/>
      <c r="CA12" s="439"/>
      <c r="CB12" s="47"/>
      <c r="CC12" s="439"/>
      <c r="CD12" s="47"/>
      <c r="CE12" s="439"/>
      <c r="CF12" s="309"/>
      <c r="CG12" s="439"/>
      <c r="CH12" s="47"/>
      <c r="CI12" s="439"/>
      <c r="CJ12" s="47"/>
      <c r="CK12" s="439"/>
      <c r="CL12" s="47"/>
      <c r="CM12" s="439"/>
      <c r="CN12" s="309"/>
      <c r="CO12" s="439"/>
      <c r="CP12" s="47"/>
      <c r="CQ12" s="47"/>
      <c r="CR12" s="47"/>
      <c r="CS12" s="439"/>
      <c r="CT12" s="47"/>
      <c r="CU12" s="104"/>
      <c r="CV12" s="101">
        <f t="shared" si="6"/>
        <v>42</v>
      </c>
      <c r="CW12" s="104"/>
      <c r="CX12" s="297"/>
      <c r="CY12" s="509"/>
    </row>
    <row r="13" spans="1:103" ht="24" customHeight="1" x14ac:dyDescent="0.2">
      <c r="A13" s="298">
        <v>92</v>
      </c>
      <c r="B13" s="166">
        <v>2014</v>
      </c>
      <c r="C13" s="178"/>
      <c r="D13" s="174">
        <v>19</v>
      </c>
      <c r="E13" s="96">
        <f t="shared" si="5"/>
        <v>55</v>
      </c>
      <c r="F13" s="102"/>
      <c r="G13" s="152" t="s">
        <v>9</v>
      </c>
      <c r="H13" s="148"/>
      <c r="I13" s="433"/>
      <c r="J13" s="433"/>
      <c r="K13" s="433" t="s">
        <v>86</v>
      </c>
      <c r="L13" s="434" t="s">
        <v>86</v>
      </c>
      <c r="M13" s="338"/>
      <c r="N13" s="338"/>
      <c r="O13" s="434" t="s">
        <v>86</v>
      </c>
      <c r="P13" s="338"/>
      <c r="Q13" s="434"/>
      <c r="R13" s="338"/>
      <c r="S13" s="434"/>
      <c r="T13" s="338">
        <v>6</v>
      </c>
      <c r="U13" s="434"/>
      <c r="V13" s="338">
        <v>2</v>
      </c>
      <c r="W13" s="434"/>
      <c r="X13" s="338" t="s">
        <v>86</v>
      </c>
      <c r="Y13" s="338"/>
      <c r="Z13" s="338"/>
      <c r="AA13" s="434">
        <v>9</v>
      </c>
      <c r="AB13" s="338"/>
      <c r="AC13" s="434">
        <v>5</v>
      </c>
      <c r="AD13" s="338">
        <v>1</v>
      </c>
      <c r="AE13" s="434"/>
      <c r="AF13" s="434"/>
      <c r="AG13" s="338">
        <v>12</v>
      </c>
      <c r="AH13" s="434">
        <v>12</v>
      </c>
      <c r="AI13" s="338"/>
      <c r="AJ13" s="434">
        <v>6</v>
      </c>
      <c r="AK13" s="338"/>
      <c r="AL13" s="434"/>
      <c r="AM13" s="434"/>
      <c r="AN13" s="333"/>
      <c r="AO13" s="434"/>
      <c r="AP13" s="338"/>
      <c r="AQ13" s="434"/>
      <c r="AR13" s="338"/>
      <c r="AS13" s="434"/>
      <c r="AT13" s="338"/>
      <c r="AU13" s="434"/>
      <c r="AV13" s="338"/>
      <c r="AW13" s="434"/>
      <c r="AX13" s="338"/>
      <c r="AY13" s="338"/>
      <c r="AZ13" s="338"/>
      <c r="BA13" s="434">
        <v>1</v>
      </c>
      <c r="BB13" s="333">
        <v>1</v>
      </c>
      <c r="BC13" s="339"/>
      <c r="BD13" s="439"/>
      <c r="BE13" s="308"/>
      <c r="BF13" s="439"/>
      <c r="BG13" s="47"/>
      <c r="BH13" s="439"/>
      <c r="BI13" s="47"/>
      <c r="BJ13" s="439"/>
      <c r="BK13" s="308"/>
      <c r="BL13" s="439"/>
      <c r="BM13" s="47"/>
      <c r="BN13" s="439"/>
      <c r="BO13" s="441"/>
      <c r="BP13" s="440"/>
      <c r="BQ13" s="439"/>
      <c r="BR13" s="439"/>
      <c r="BS13" s="439"/>
      <c r="BT13" s="47"/>
      <c r="BU13" s="439"/>
      <c r="BV13" s="47"/>
      <c r="BW13" s="439"/>
      <c r="BX13" s="308"/>
      <c r="BY13" s="439"/>
      <c r="BZ13" s="47"/>
      <c r="CA13" s="439"/>
      <c r="CB13" s="47"/>
      <c r="CC13" s="439"/>
      <c r="CD13" s="47"/>
      <c r="CE13" s="439"/>
      <c r="CF13" s="308"/>
      <c r="CG13" s="439"/>
      <c r="CH13" s="47"/>
      <c r="CI13" s="439"/>
      <c r="CJ13" s="47"/>
      <c r="CK13" s="439"/>
      <c r="CL13" s="47"/>
      <c r="CM13" s="439"/>
      <c r="CN13" s="308"/>
      <c r="CO13" s="439"/>
      <c r="CP13" s="47"/>
      <c r="CQ13" s="47"/>
      <c r="CR13" s="47"/>
      <c r="CS13" s="439"/>
      <c r="CT13" s="47"/>
      <c r="CU13" s="104"/>
      <c r="CV13" s="101">
        <f t="shared" si="6"/>
        <v>55</v>
      </c>
      <c r="CW13" s="104"/>
      <c r="CX13" s="297"/>
      <c r="CY13" s="509"/>
    </row>
    <row r="14" spans="1:103" ht="24" customHeight="1" x14ac:dyDescent="0.2">
      <c r="A14" s="298">
        <v>228</v>
      </c>
      <c r="B14" s="166">
        <v>2012</v>
      </c>
      <c r="C14" s="178"/>
      <c r="D14" s="174">
        <v>79</v>
      </c>
      <c r="E14" s="96">
        <f t="shared" si="5"/>
        <v>103</v>
      </c>
      <c r="F14" s="102"/>
      <c r="G14" s="152" t="s">
        <v>10</v>
      </c>
      <c r="H14" s="148"/>
      <c r="I14" s="433"/>
      <c r="J14" s="433"/>
      <c r="K14" s="433" t="s">
        <v>86</v>
      </c>
      <c r="L14" s="434" t="s">
        <v>86</v>
      </c>
      <c r="M14" s="338"/>
      <c r="N14" s="338"/>
      <c r="O14" s="434" t="s">
        <v>86</v>
      </c>
      <c r="P14" s="338"/>
      <c r="Q14" s="434"/>
      <c r="R14" s="338"/>
      <c r="S14" s="434"/>
      <c r="T14" s="338">
        <v>7</v>
      </c>
      <c r="U14" s="434"/>
      <c r="V14" s="338"/>
      <c r="W14" s="434"/>
      <c r="X14" s="338" t="s">
        <v>86</v>
      </c>
      <c r="Y14" s="338"/>
      <c r="Z14" s="338"/>
      <c r="AA14" s="434"/>
      <c r="AB14" s="338"/>
      <c r="AC14" s="434">
        <v>5</v>
      </c>
      <c r="AD14" s="338">
        <v>17</v>
      </c>
      <c r="AE14" s="434"/>
      <c r="AF14" s="434"/>
      <c r="AG14" s="338">
        <v>23</v>
      </c>
      <c r="AH14" s="434"/>
      <c r="AI14" s="338"/>
      <c r="AJ14" s="434"/>
      <c r="AK14" s="338"/>
      <c r="AL14" s="434"/>
      <c r="AM14" s="434"/>
      <c r="AN14" s="333"/>
      <c r="AO14" s="434">
        <v>12</v>
      </c>
      <c r="AP14" s="338"/>
      <c r="AQ14" s="434"/>
      <c r="AR14" s="338"/>
      <c r="AS14" s="434"/>
      <c r="AT14" s="338"/>
      <c r="AU14" s="434"/>
      <c r="AV14" s="338"/>
      <c r="AW14" s="434"/>
      <c r="AX14" s="338"/>
      <c r="AY14" s="338"/>
      <c r="AZ14" s="338"/>
      <c r="BA14" s="434">
        <v>27</v>
      </c>
      <c r="BB14" s="333">
        <v>12</v>
      </c>
      <c r="BC14" s="339"/>
      <c r="BD14" s="439"/>
      <c r="BE14" s="308"/>
      <c r="BF14" s="439"/>
      <c r="BG14" s="47"/>
      <c r="BH14" s="439"/>
      <c r="BI14" s="47"/>
      <c r="BJ14" s="439"/>
      <c r="BK14" s="308"/>
      <c r="BL14" s="439"/>
      <c r="BM14" s="47"/>
      <c r="BN14" s="439"/>
      <c r="BO14" s="441"/>
      <c r="BP14" s="440"/>
      <c r="BQ14" s="439"/>
      <c r="BR14" s="439"/>
      <c r="BS14" s="439"/>
      <c r="BT14" s="47"/>
      <c r="BU14" s="439"/>
      <c r="BV14" s="47"/>
      <c r="BW14" s="439"/>
      <c r="BX14" s="308"/>
      <c r="BY14" s="439"/>
      <c r="BZ14" s="47"/>
      <c r="CA14" s="439"/>
      <c r="CB14" s="47"/>
      <c r="CC14" s="439"/>
      <c r="CD14" s="47"/>
      <c r="CE14" s="439"/>
      <c r="CF14" s="308"/>
      <c r="CG14" s="439"/>
      <c r="CH14" s="47"/>
      <c r="CI14" s="439"/>
      <c r="CJ14" s="47"/>
      <c r="CK14" s="439"/>
      <c r="CL14" s="47"/>
      <c r="CM14" s="439"/>
      <c r="CN14" s="308"/>
      <c r="CO14" s="439"/>
      <c r="CP14" s="47"/>
      <c r="CQ14" s="47"/>
      <c r="CR14" s="47"/>
      <c r="CS14" s="439"/>
      <c r="CT14" s="47"/>
      <c r="CU14" s="104"/>
      <c r="CV14" s="101">
        <f t="shared" si="6"/>
        <v>103</v>
      </c>
      <c r="CW14" s="104"/>
      <c r="CX14" s="297"/>
      <c r="CY14" s="509"/>
    </row>
    <row r="15" spans="1:103" ht="24" customHeight="1" x14ac:dyDescent="0.2">
      <c r="A15" s="298">
        <v>196</v>
      </c>
      <c r="B15" s="166">
        <v>1960</v>
      </c>
      <c r="C15" s="178"/>
      <c r="D15" s="174">
        <v>3</v>
      </c>
      <c r="E15" s="96">
        <f t="shared" si="5"/>
        <v>2</v>
      </c>
      <c r="F15" s="102"/>
      <c r="G15" s="152" t="s">
        <v>11</v>
      </c>
      <c r="H15" s="148"/>
      <c r="I15" s="433"/>
      <c r="J15" s="433"/>
      <c r="K15" s="433" t="s">
        <v>86</v>
      </c>
      <c r="L15" s="434" t="s">
        <v>86</v>
      </c>
      <c r="M15" s="338"/>
      <c r="N15" s="338"/>
      <c r="O15" s="434">
        <v>1</v>
      </c>
      <c r="P15" s="338"/>
      <c r="Q15" s="434"/>
      <c r="R15" s="338"/>
      <c r="S15" s="434"/>
      <c r="T15" s="338"/>
      <c r="U15" s="434"/>
      <c r="V15" s="338"/>
      <c r="W15" s="434"/>
      <c r="X15" s="338" t="s">
        <v>86</v>
      </c>
      <c r="Y15" s="338">
        <v>1</v>
      </c>
      <c r="Z15" s="338"/>
      <c r="AA15" s="434"/>
      <c r="AB15" s="338"/>
      <c r="AC15" s="434"/>
      <c r="AD15" s="338"/>
      <c r="AE15" s="434"/>
      <c r="AF15" s="434"/>
      <c r="AG15" s="338"/>
      <c r="AH15" s="434"/>
      <c r="AI15" s="338"/>
      <c r="AJ15" s="434"/>
      <c r="AK15" s="338"/>
      <c r="AL15" s="434"/>
      <c r="AM15" s="434"/>
      <c r="AN15" s="333"/>
      <c r="AO15" s="434"/>
      <c r="AP15" s="338"/>
      <c r="AQ15" s="434"/>
      <c r="AR15" s="338"/>
      <c r="AS15" s="434"/>
      <c r="AT15" s="338"/>
      <c r="AU15" s="434"/>
      <c r="AV15" s="338"/>
      <c r="AW15" s="434"/>
      <c r="AX15" s="338"/>
      <c r="AY15" s="338"/>
      <c r="AZ15" s="338"/>
      <c r="BA15" s="434"/>
      <c r="BB15" s="338"/>
      <c r="BC15" s="339"/>
      <c r="BD15" s="439"/>
      <c r="BE15" s="309"/>
      <c r="BF15" s="439"/>
      <c r="BG15" s="47"/>
      <c r="BH15" s="439"/>
      <c r="BI15" s="47"/>
      <c r="BJ15" s="439"/>
      <c r="BK15" s="309"/>
      <c r="BL15" s="439"/>
      <c r="BM15" s="47"/>
      <c r="BN15" s="439"/>
      <c r="BO15" s="441"/>
      <c r="BP15" s="438"/>
      <c r="BQ15" s="439"/>
      <c r="BR15" s="439"/>
      <c r="BS15" s="439"/>
      <c r="BT15" s="47"/>
      <c r="BU15" s="439"/>
      <c r="BV15" s="47"/>
      <c r="BW15" s="439"/>
      <c r="BX15" s="309"/>
      <c r="BY15" s="439"/>
      <c r="BZ15" s="47"/>
      <c r="CA15" s="439"/>
      <c r="CB15" s="47"/>
      <c r="CC15" s="439"/>
      <c r="CD15" s="47"/>
      <c r="CE15" s="439"/>
      <c r="CF15" s="309"/>
      <c r="CG15" s="439"/>
      <c r="CH15" s="47"/>
      <c r="CI15" s="439"/>
      <c r="CJ15" s="47"/>
      <c r="CK15" s="439"/>
      <c r="CL15" s="47"/>
      <c r="CM15" s="439"/>
      <c r="CN15" s="309"/>
      <c r="CO15" s="439"/>
      <c r="CP15" s="47"/>
      <c r="CQ15" s="47"/>
      <c r="CR15" s="47"/>
      <c r="CS15" s="439"/>
      <c r="CT15" s="47"/>
      <c r="CU15" s="104"/>
      <c r="CV15" s="101">
        <f t="shared" si="6"/>
        <v>2</v>
      </c>
      <c r="CW15" s="104"/>
      <c r="CX15" s="297"/>
      <c r="CY15" s="509"/>
    </row>
    <row r="16" spans="1:103" ht="24" customHeight="1" x14ac:dyDescent="0.2">
      <c r="A16" s="298">
        <v>37</v>
      </c>
      <c r="B16" s="166" t="s">
        <v>239</v>
      </c>
      <c r="C16" s="178"/>
      <c r="D16" s="174">
        <v>1</v>
      </c>
      <c r="E16" s="96" t="str">
        <f t="shared" si="5"/>
        <v xml:space="preserve"> </v>
      </c>
      <c r="F16" s="102"/>
      <c r="G16" s="152" t="s">
        <v>12</v>
      </c>
      <c r="H16" s="148"/>
      <c r="I16" s="433"/>
      <c r="J16" s="433"/>
      <c r="K16" s="433" t="s">
        <v>86</v>
      </c>
      <c r="L16" s="434" t="s">
        <v>86</v>
      </c>
      <c r="M16" s="338"/>
      <c r="N16" s="338"/>
      <c r="O16" s="434" t="s">
        <v>86</v>
      </c>
      <c r="P16" s="338"/>
      <c r="Q16" s="434"/>
      <c r="R16" s="338"/>
      <c r="S16" s="434"/>
      <c r="T16" s="338"/>
      <c r="U16" s="434"/>
      <c r="V16" s="338"/>
      <c r="W16" s="434"/>
      <c r="X16" s="338" t="s">
        <v>86</v>
      </c>
      <c r="Y16" s="338"/>
      <c r="Z16" s="338"/>
      <c r="AA16" s="434"/>
      <c r="AB16" s="338"/>
      <c r="AC16" s="434"/>
      <c r="AD16" s="338"/>
      <c r="AE16" s="434"/>
      <c r="AF16" s="434"/>
      <c r="AG16" s="338"/>
      <c r="AH16" s="434"/>
      <c r="AI16" s="338"/>
      <c r="AJ16" s="434"/>
      <c r="AK16" s="338"/>
      <c r="AL16" s="434"/>
      <c r="AM16" s="434"/>
      <c r="AN16" s="338"/>
      <c r="AO16" s="434"/>
      <c r="AP16" s="338"/>
      <c r="AQ16" s="434"/>
      <c r="AR16" s="338"/>
      <c r="AS16" s="434"/>
      <c r="AT16" s="338"/>
      <c r="AU16" s="434"/>
      <c r="AV16" s="338"/>
      <c r="AW16" s="434"/>
      <c r="AX16" s="338"/>
      <c r="AY16" s="338"/>
      <c r="AZ16" s="338"/>
      <c r="BA16" s="434"/>
      <c r="BB16" s="338"/>
      <c r="BC16" s="339"/>
      <c r="BD16" s="439"/>
      <c r="BE16" s="309"/>
      <c r="BF16" s="439"/>
      <c r="BG16" s="47"/>
      <c r="BH16" s="439"/>
      <c r="BI16" s="47"/>
      <c r="BJ16" s="439"/>
      <c r="BK16" s="309"/>
      <c r="BL16" s="439"/>
      <c r="BM16" s="47"/>
      <c r="BN16" s="439"/>
      <c r="BO16" s="441"/>
      <c r="BP16" s="438"/>
      <c r="BQ16" s="439"/>
      <c r="BR16" s="439"/>
      <c r="BS16" s="439"/>
      <c r="BT16" s="47"/>
      <c r="BU16" s="439"/>
      <c r="BV16" s="47"/>
      <c r="BW16" s="439"/>
      <c r="BX16" s="309"/>
      <c r="BY16" s="439"/>
      <c r="BZ16" s="47"/>
      <c r="CA16" s="439"/>
      <c r="CB16" s="47"/>
      <c r="CC16" s="439"/>
      <c r="CD16" s="47"/>
      <c r="CE16" s="439"/>
      <c r="CF16" s="309"/>
      <c r="CG16" s="439"/>
      <c r="CH16" s="47"/>
      <c r="CI16" s="439"/>
      <c r="CJ16" s="47"/>
      <c r="CK16" s="439"/>
      <c r="CL16" s="47"/>
      <c r="CM16" s="439"/>
      <c r="CN16" s="309"/>
      <c r="CO16" s="439"/>
      <c r="CP16" s="47"/>
      <c r="CQ16" s="47"/>
      <c r="CR16" s="47"/>
      <c r="CS16" s="439"/>
      <c r="CT16" s="47"/>
      <c r="CU16" s="104"/>
      <c r="CV16" s="101">
        <f t="shared" si="6"/>
        <v>0</v>
      </c>
      <c r="CW16" s="104"/>
      <c r="CX16" s="297"/>
      <c r="CY16" s="509"/>
    </row>
    <row r="17" spans="1:103" ht="24" customHeight="1" x14ac:dyDescent="0.2">
      <c r="A17" s="298">
        <v>235</v>
      </c>
      <c r="B17" s="166">
        <v>2018</v>
      </c>
      <c r="C17" s="178"/>
      <c r="D17" s="174">
        <v>81</v>
      </c>
      <c r="E17" s="96">
        <f t="shared" si="5"/>
        <v>72</v>
      </c>
      <c r="F17" s="102"/>
      <c r="G17" s="152" t="s">
        <v>13</v>
      </c>
      <c r="H17" s="148"/>
      <c r="I17" s="433"/>
      <c r="J17" s="433"/>
      <c r="K17" s="433" t="s">
        <v>86</v>
      </c>
      <c r="L17" s="434" t="s">
        <v>86</v>
      </c>
      <c r="M17" s="338"/>
      <c r="N17" s="338"/>
      <c r="O17" s="434">
        <v>24</v>
      </c>
      <c r="P17" s="338"/>
      <c r="Q17" s="434"/>
      <c r="R17" s="338"/>
      <c r="S17" s="434">
        <v>1</v>
      </c>
      <c r="T17" s="338"/>
      <c r="U17" s="434">
        <v>5</v>
      </c>
      <c r="V17" s="338"/>
      <c r="W17" s="434">
        <v>5</v>
      </c>
      <c r="X17" s="338" t="s">
        <v>86</v>
      </c>
      <c r="Y17" s="338"/>
      <c r="Z17" s="338"/>
      <c r="AA17" s="434"/>
      <c r="AB17" s="338">
        <v>12</v>
      </c>
      <c r="AC17" s="434">
        <v>5</v>
      </c>
      <c r="AD17" s="338"/>
      <c r="AE17" s="434"/>
      <c r="AF17" s="434"/>
      <c r="AG17" s="338"/>
      <c r="AH17" s="434"/>
      <c r="AI17" s="338"/>
      <c r="AJ17" s="434"/>
      <c r="AK17" s="338"/>
      <c r="AL17" s="434"/>
      <c r="AM17" s="434"/>
      <c r="AN17" s="338">
        <v>14</v>
      </c>
      <c r="AO17" s="434"/>
      <c r="AP17" s="338"/>
      <c r="AQ17" s="434"/>
      <c r="AR17" s="338"/>
      <c r="AS17" s="434">
        <v>6</v>
      </c>
      <c r="AT17" s="338"/>
      <c r="AU17" s="434"/>
      <c r="AV17" s="338"/>
      <c r="AW17" s="434"/>
      <c r="AX17" s="338"/>
      <c r="AY17" s="338"/>
      <c r="AZ17" s="338"/>
      <c r="BA17" s="434"/>
      <c r="BB17" s="338"/>
      <c r="BC17" s="339"/>
      <c r="BD17" s="439"/>
      <c r="BE17" s="47"/>
      <c r="BF17" s="439"/>
      <c r="BG17" s="47"/>
      <c r="BH17" s="439"/>
      <c r="BI17" s="341"/>
      <c r="BJ17" s="468"/>
      <c r="BK17" s="341"/>
      <c r="BL17" s="468"/>
      <c r="BM17" s="341"/>
      <c r="BN17" s="468"/>
      <c r="BO17" s="441"/>
      <c r="BP17" s="441"/>
      <c r="BQ17" s="468"/>
      <c r="BR17" s="468"/>
      <c r="BS17" s="468"/>
      <c r="BT17" s="341"/>
      <c r="BU17" s="468"/>
      <c r="BV17" s="341"/>
      <c r="BW17" s="468"/>
      <c r="BX17" s="341"/>
      <c r="BY17" s="468"/>
      <c r="BZ17" s="341"/>
      <c r="CA17" s="439"/>
      <c r="CB17" s="47"/>
      <c r="CC17" s="439"/>
      <c r="CD17" s="47"/>
      <c r="CE17" s="439"/>
      <c r="CF17" s="47"/>
      <c r="CG17" s="439"/>
      <c r="CH17" s="47"/>
      <c r="CI17" s="439"/>
      <c r="CJ17" s="47"/>
      <c r="CK17" s="439"/>
      <c r="CL17" s="47"/>
      <c r="CM17" s="439"/>
      <c r="CN17" s="47"/>
      <c r="CO17" s="439"/>
      <c r="CP17" s="47"/>
      <c r="CQ17" s="47"/>
      <c r="CR17" s="47"/>
      <c r="CS17" s="439"/>
      <c r="CT17" s="47"/>
      <c r="CU17" s="104"/>
      <c r="CV17" s="101">
        <f t="shared" si="6"/>
        <v>72</v>
      </c>
      <c r="CW17" s="104"/>
      <c r="CX17" s="297"/>
      <c r="CY17" s="509"/>
    </row>
    <row r="18" spans="1:103" ht="24" customHeight="1" x14ac:dyDescent="0.2">
      <c r="A18" s="298">
        <v>27</v>
      </c>
      <c r="B18" s="166">
        <v>2006</v>
      </c>
      <c r="C18" s="178"/>
      <c r="D18" s="174">
        <v>15</v>
      </c>
      <c r="E18" s="96">
        <f t="shared" si="5"/>
        <v>17</v>
      </c>
      <c r="F18" s="105"/>
      <c r="G18" s="152" t="s">
        <v>14</v>
      </c>
      <c r="H18" s="148"/>
      <c r="I18" s="433"/>
      <c r="J18" s="433">
        <v>16</v>
      </c>
      <c r="K18" s="435" t="s">
        <v>86</v>
      </c>
      <c r="L18" s="434" t="s">
        <v>86</v>
      </c>
      <c r="M18" s="338"/>
      <c r="N18" s="338"/>
      <c r="O18" s="434" t="s">
        <v>86</v>
      </c>
      <c r="P18" s="338"/>
      <c r="Q18" s="434"/>
      <c r="R18" s="338"/>
      <c r="S18" s="434"/>
      <c r="T18" s="338"/>
      <c r="U18" s="434"/>
      <c r="V18" s="338"/>
      <c r="W18" s="434"/>
      <c r="X18" s="338" t="s">
        <v>86</v>
      </c>
      <c r="Y18" s="338"/>
      <c r="Z18" s="338"/>
      <c r="AA18" s="434"/>
      <c r="AB18" s="338"/>
      <c r="AC18" s="434"/>
      <c r="AD18" s="338"/>
      <c r="AE18" s="434"/>
      <c r="AF18" s="434"/>
      <c r="AG18" s="338"/>
      <c r="AH18" s="434"/>
      <c r="AI18" s="338"/>
      <c r="AJ18" s="434"/>
      <c r="AK18" s="338"/>
      <c r="AL18" s="434"/>
      <c r="AM18" s="434"/>
      <c r="AN18" s="338">
        <v>1</v>
      </c>
      <c r="AO18" s="434"/>
      <c r="AP18" s="338"/>
      <c r="AQ18" s="434"/>
      <c r="AR18" s="338"/>
      <c r="AS18" s="434"/>
      <c r="AT18" s="338"/>
      <c r="AU18" s="434"/>
      <c r="AV18" s="338"/>
      <c r="AW18" s="434"/>
      <c r="AX18" s="338"/>
      <c r="AY18" s="338"/>
      <c r="AZ18" s="338"/>
      <c r="BA18" s="434"/>
      <c r="BB18" s="333"/>
      <c r="BC18" s="339"/>
      <c r="BD18" s="438"/>
      <c r="BE18" s="46"/>
      <c r="BF18" s="438"/>
      <c r="BG18" s="47"/>
      <c r="BH18" s="438"/>
      <c r="BI18" s="341"/>
      <c r="BJ18" s="441"/>
      <c r="BK18" s="291"/>
      <c r="BL18" s="441"/>
      <c r="BM18" s="341"/>
      <c r="BN18" s="441"/>
      <c r="BO18" s="441"/>
      <c r="BP18" s="441"/>
      <c r="BQ18" s="441"/>
      <c r="BR18" s="441"/>
      <c r="BS18" s="441"/>
      <c r="BT18" s="341"/>
      <c r="BU18" s="441"/>
      <c r="BV18" s="341"/>
      <c r="BW18" s="441"/>
      <c r="BX18" s="291"/>
      <c r="BY18" s="441"/>
      <c r="BZ18" s="341"/>
      <c r="CA18" s="438"/>
      <c r="CB18" s="47"/>
      <c r="CC18" s="438"/>
      <c r="CD18" s="47"/>
      <c r="CE18" s="438"/>
      <c r="CF18" s="46"/>
      <c r="CG18" s="438"/>
      <c r="CH18" s="47"/>
      <c r="CI18" s="438"/>
      <c r="CJ18" s="47"/>
      <c r="CK18" s="438"/>
      <c r="CL18" s="47"/>
      <c r="CM18" s="438"/>
      <c r="CN18" s="46"/>
      <c r="CO18" s="438"/>
      <c r="CP18" s="47"/>
      <c r="CQ18" s="47"/>
      <c r="CR18" s="47"/>
      <c r="CS18" s="438"/>
      <c r="CT18" s="47"/>
      <c r="CU18" s="104"/>
      <c r="CV18" s="101">
        <f t="shared" si="6"/>
        <v>17</v>
      </c>
      <c r="CW18" s="104"/>
      <c r="CX18" s="297"/>
      <c r="CY18" s="509"/>
    </row>
    <row r="19" spans="1:103" ht="24" customHeight="1" x14ac:dyDescent="0.2">
      <c r="A19" s="299">
        <v>2</v>
      </c>
      <c r="B19" s="165">
        <v>2010</v>
      </c>
      <c r="C19" s="181"/>
      <c r="D19" s="174">
        <v>2</v>
      </c>
      <c r="E19" s="96"/>
      <c r="F19" s="113"/>
      <c r="G19" s="152" t="s">
        <v>206</v>
      </c>
      <c r="H19" s="329"/>
      <c r="I19" s="433"/>
      <c r="J19" s="433"/>
      <c r="K19" s="435" t="s">
        <v>86</v>
      </c>
      <c r="L19" s="434" t="s">
        <v>86</v>
      </c>
      <c r="M19" s="338"/>
      <c r="N19" s="338"/>
      <c r="O19" s="434" t="s">
        <v>86</v>
      </c>
      <c r="P19" s="338"/>
      <c r="Q19" s="434"/>
      <c r="R19" s="338"/>
      <c r="S19" s="434"/>
      <c r="T19" s="338"/>
      <c r="U19" s="434"/>
      <c r="V19" s="338"/>
      <c r="W19" s="434"/>
      <c r="X19" s="338" t="s">
        <v>86</v>
      </c>
      <c r="Y19" s="338"/>
      <c r="Z19" s="338"/>
      <c r="AA19" s="434"/>
      <c r="AB19" s="338"/>
      <c r="AC19" s="434"/>
      <c r="AD19" s="338"/>
      <c r="AE19" s="434"/>
      <c r="AF19" s="434"/>
      <c r="AG19" s="338"/>
      <c r="AH19" s="434"/>
      <c r="AI19" s="338"/>
      <c r="AJ19" s="434"/>
      <c r="AK19" s="338"/>
      <c r="AL19" s="434"/>
      <c r="AM19" s="434"/>
      <c r="AN19" s="338"/>
      <c r="AO19" s="434"/>
      <c r="AP19" s="338"/>
      <c r="AQ19" s="434"/>
      <c r="AR19" s="338"/>
      <c r="AS19" s="434"/>
      <c r="AT19" s="338"/>
      <c r="AU19" s="434"/>
      <c r="AV19" s="338"/>
      <c r="AW19" s="434"/>
      <c r="AX19" s="338"/>
      <c r="AY19" s="338"/>
      <c r="AZ19" s="338"/>
      <c r="BA19" s="434"/>
      <c r="BB19" s="333"/>
      <c r="BC19" s="340"/>
      <c r="BD19" s="438"/>
      <c r="BE19" s="47"/>
      <c r="BF19" s="438"/>
      <c r="BG19" s="47"/>
      <c r="BH19" s="438"/>
      <c r="BI19" s="341"/>
      <c r="BJ19" s="441"/>
      <c r="BK19" s="341"/>
      <c r="BL19" s="441"/>
      <c r="BM19" s="341"/>
      <c r="BN19" s="441"/>
      <c r="BO19" s="441"/>
      <c r="BP19" s="441"/>
      <c r="BQ19" s="441"/>
      <c r="BR19" s="441"/>
      <c r="BS19" s="441"/>
      <c r="BT19" s="341"/>
      <c r="BU19" s="441"/>
      <c r="BV19" s="341"/>
      <c r="BW19" s="441"/>
      <c r="BX19" s="341"/>
      <c r="BY19" s="441"/>
      <c r="BZ19" s="341"/>
      <c r="CA19" s="438"/>
      <c r="CB19" s="47"/>
      <c r="CC19" s="438"/>
      <c r="CD19" s="47"/>
      <c r="CE19" s="438"/>
      <c r="CF19" s="47"/>
      <c r="CG19" s="438"/>
      <c r="CH19" s="47"/>
      <c r="CI19" s="438"/>
      <c r="CJ19" s="47"/>
      <c r="CK19" s="438"/>
      <c r="CL19" s="47"/>
      <c r="CM19" s="438"/>
      <c r="CN19" s="47"/>
      <c r="CO19" s="438"/>
      <c r="CP19" s="47"/>
      <c r="CQ19" s="47"/>
      <c r="CR19" s="47"/>
      <c r="CS19" s="438"/>
      <c r="CT19" s="47"/>
      <c r="CU19" s="115"/>
      <c r="CV19" s="101">
        <f t="shared" si="6"/>
        <v>0</v>
      </c>
      <c r="CW19" s="115"/>
      <c r="CX19" s="297"/>
      <c r="CY19" s="509"/>
    </row>
    <row r="20" spans="1:103" ht="24" customHeight="1" x14ac:dyDescent="0.2">
      <c r="A20" s="298">
        <v>11</v>
      </c>
      <c r="B20" s="166">
        <v>2010</v>
      </c>
      <c r="C20" s="178"/>
      <c r="D20" s="174">
        <v>4</v>
      </c>
      <c r="E20" s="96">
        <f t="shared" ref="E20:E51" si="7">IF(SUM(I20:CU20)=0," ",SUM(I20:CU20))</f>
        <v>10</v>
      </c>
      <c r="F20" s="102"/>
      <c r="G20" s="152" t="s">
        <v>17</v>
      </c>
      <c r="H20" s="148"/>
      <c r="I20" s="433"/>
      <c r="J20" s="433"/>
      <c r="K20" s="435"/>
      <c r="L20" s="436"/>
      <c r="M20" s="333"/>
      <c r="N20" s="338"/>
      <c r="O20" s="436"/>
      <c r="P20" s="333"/>
      <c r="Q20" s="436"/>
      <c r="R20" s="333"/>
      <c r="S20" s="436"/>
      <c r="T20" s="333"/>
      <c r="U20" s="436"/>
      <c r="V20" s="333"/>
      <c r="W20" s="436"/>
      <c r="X20" s="338"/>
      <c r="Y20" s="333"/>
      <c r="Z20" s="333"/>
      <c r="AA20" s="436">
        <v>1</v>
      </c>
      <c r="AB20" s="333"/>
      <c r="AC20" s="436"/>
      <c r="AD20" s="333">
        <v>1</v>
      </c>
      <c r="AE20" s="436"/>
      <c r="AF20" s="436"/>
      <c r="AG20" s="338">
        <v>1</v>
      </c>
      <c r="AH20" s="436"/>
      <c r="AI20" s="333"/>
      <c r="AJ20" s="436">
        <v>4</v>
      </c>
      <c r="AK20" s="333">
        <v>1</v>
      </c>
      <c r="AL20" s="436"/>
      <c r="AM20" s="436"/>
      <c r="AN20" s="338"/>
      <c r="AO20" s="436"/>
      <c r="AP20" s="338"/>
      <c r="AQ20" s="436"/>
      <c r="AR20" s="338"/>
      <c r="AS20" s="436"/>
      <c r="AT20" s="338"/>
      <c r="AU20" s="436"/>
      <c r="AV20" s="338"/>
      <c r="AW20" s="436"/>
      <c r="AX20" s="338"/>
      <c r="AY20" s="338"/>
      <c r="AZ20" s="338"/>
      <c r="BA20" s="436">
        <v>2</v>
      </c>
      <c r="BB20" s="341"/>
      <c r="BC20" s="339"/>
      <c r="BD20" s="438"/>
      <c r="BE20" s="47"/>
      <c r="BF20" s="438"/>
      <c r="BG20" s="47"/>
      <c r="BH20" s="438"/>
      <c r="BI20" s="341"/>
      <c r="BJ20" s="441"/>
      <c r="BK20" s="341"/>
      <c r="BL20" s="441"/>
      <c r="BM20" s="341"/>
      <c r="BN20" s="441"/>
      <c r="BO20" s="441"/>
      <c r="BP20" s="441"/>
      <c r="BQ20" s="441"/>
      <c r="BR20" s="441"/>
      <c r="BS20" s="441"/>
      <c r="BT20" s="341"/>
      <c r="BU20" s="441"/>
      <c r="BV20" s="341"/>
      <c r="BW20" s="441"/>
      <c r="BX20" s="341"/>
      <c r="BY20" s="441"/>
      <c r="BZ20" s="341"/>
      <c r="CA20" s="438"/>
      <c r="CB20" s="47"/>
      <c r="CC20" s="438"/>
      <c r="CD20" s="47"/>
      <c r="CE20" s="438"/>
      <c r="CF20" s="47"/>
      <c r="CG20" s="438"/>
      <c r="CH20" s="47"/>
      <c r="CI20" s="438"/>
      <c r="CJ20" s="47"/>
      <c r="CK20" s="438"/>
      <c r="CL20" s="47"/>
      <c r="CM20" s="438"/>
      <c r="CN20" s="47"/>
      <c r="CO20" s="438"/>
      <c r="CP20" s="47"/>
      <c r="CQ20" s="47"/>
      <c r="CR20" s="47"/>
      <c r="CS20" s="438"/>
      <c r="CT20" s="47"/>
      <c r="CU20" s="104"/>
      <c r="CV20" s="101">
        <f t="shared" si="6"/>
        <v>10</v>
      </c>
      <c r="CW20" s="104"/>
      <c r="CX20" s="297"/>
      <c r="CY20" s="509"/>
    </row>
    <row r="21" spans="1:103" ht="24" customHeight="1" x14ac:dyDescent="0.2">
      <c r="A21" s="298">
        <v>5</v>
      </c>
      <c r="B21" s="166">
        <v>2019</v>
      </c>
      <c r="C21" s="178"/>
      <c r="D21" s="174">
        <v>5</v>
      </c>
      <c r="E21" s="96">
        <f t="shared" si="7"/>
        <v>4</v>
      </c>
      <c r="F21" s="102"/>
      <c r="G21" s="152" t="s">
        <v>238</v>
      </c>
      <c r="H21" s="148"/>
      <c r="I21" s="433"/>
      <c r="J21" s="433">
        <v>1</v>
      </c>
      <c r="K21" s="435"/>
      <c r="L21" s="434"/>
      <c r="M21" s="338"/>
      <c r="N21" s="338"/>
      <c r="O21" s="434"/>
      <c r="P21" s="338"/>
      <c r="Q21" s="434"/>
      <c r="R21" s="338"/>
      <c r="S21" s="434"/>
      <c r="T21" s="338">
        <v>3</v>
      </c>
      <c r="U21" s="434"/>
      <c r="V21" s="338"/>
      <c r="W21" s="434"/>
      <c r="X21" s="338"/>
      <c r="Y21" s="338"/>
      <c r="Z21" s="333"/>
      <c r="AA21" s="434"/>
      <c r="AB21" s="338"/>
      <c r="AC21" s="434"/>
      <c r="AD21" s="338"/>
      <c r="AE21" s="434"/>
      <c r="AF21" s="434"/>
      <c r="AG21" s="338"/>
      <c r="AH21" s="434"/>
      <c r="AI21" s="338"/>
      <c r="AJ21" s="434"/>
      <c r="AK21" s="338"/>
      <c r="AL21" s="434"/>
      <c r="AM21" s="434"/>
      <c r="AN21" s="338"/>
      <c r="AO21" s="434"/>
      <c r="AP21" s="338"/>
      <c r="AQ21" s="434"/>
      <c r="AR21" s="338"/>
      <c r="AS21" s="434"/>
      <c r="AT21" s="338"/>
      <c r="AU21" s="434"/>
      <c r="AV21" s="338"/>
      <c r="AW21" s="434"/>
      <c r="AX21" s="338"/>
      <c r="AY21" s="338"/>
      <c r="AZ21" s="338"/>
      <c r="BA21" s="434"/>
      <c r="BB21" s="341"/>
      <c r="BC21" s="339"/>
      <c r="BD21" s="438"/>
      <c r="BE21" s="47"/>
      <c r="BF21" s="438"/>
      <c r="BG21" s="47"/>
      <c r="BH21" s="438"/>
      <c r="BI21" s="341"/>
      <c r="BJ21" s="441"/>
      <c r="BK21" s="341"/>
      <c r="BL21" s="441"/>
      <c r="BM21" s="341"/>
      <c r="BN21" s="441"/>
      <c r="BO21" s="441"/>
      <c r="BP21" s="441"/>
      <c r="BQ21" s="441"/>
      <c r="BR21" s="441"/>
      <c r="BS21" s="441"/>
      <c r="BT21" s="341"/>
      <c r="BU21" s="441"/>
      <c r="BV21" s="341"/>
      <c r="BW21" s="441"/>
      <c r="BX21" s="341"/>
      <c r="BY21" s="441"/>
      <c r="BZ21" s="341"/>
      <c r="CA21" s="438"/>
      <c r="CB21" s="47"/>
      <c r="CC21" s="438"/>
      <c r="CD21" s="47"/>
      <c r="CE21" s="438"/>
      <c r="CF21" s="47"/>
      <c r="CG21" s="438"/>
      <c r="CH21" s="47"/>
      <c r="CI21" s="438"/>
      <c r="CJ21" s="47"/>
      <c r="CK21" s="438"/>
      <c r="CL21" s="47"/>
      <c r="CM21" s="438"/>
      <c r="CN21" s="47"/>
      <c r="CO21" s="438"/>
      <c r="CP21" s="47"/>
      <c r="CQ21" s="47"/>
      <c r="CR21" s="47"/>
      <c r="CS21" s="438"/>
      <c r="CT21" s="47"/>
      <c r="CU21" s="104"/>
      <c r="CV21" s="101">
        <f t="shared" si="6"/>
        <v>4</v>
      </c>
      <c r="CW21" s="104"/>
      <c r="CX21" s="297"/>
      <c r="CY21" s="509"/>
    </row>
    <row r="22" spans="1:103" ht="24" customHeight="1" x14ac:dyDescent="0.2">
      <c r="A22" s="298">
        <v>22</v>
      </c>
      <c r="B22" s="166" t="s">
        <v>246</v>
      </c>
      <c r="C22" s="178"/>
      <c r="D22" s="174">
        <v>13</v>
      </c>
      <c r="E22" s="96">
        <f t="shared" si="7"/>
        <v>14</v>
      </c>
      <c r="F22" s="102"/>
      <c r="G22" s="152" t="s">
        <v>18</v>
      </c>
      <c r="H22" s="148"/>
      <c r="I22" s="433">
        <v>1</v>
      </c>
      <c r="J22" s="433"/>
      <c r="K22" s="435" t="s">
        <v>86</v>
      </c>
      <c r="L22" s="434" t="s">
        <v>86</v>
      </c>
      <c r="M22" s="338">
        <v>1</v>
      </c>
      <c r="N22" s="338"/>
      <c r="O22" s="434" t="s">
        <v>86</v>
      </c>
      <c r="P22" s="338"/>
      <c r="Q22" s="434"/>
      <c r="R22" s="338"/>
      <c r="S22" s="434"/>
      <c r="T22" s="338"/>
      <c r="U22" s="434">
        <v>1</v>
      </c>
      <c r="V22" s="338">
        <v>1</v>
      </c>
      <c r="W22" s="434">
        <v>1</v>
      </c>
      <c r="X22" s="338" t="s">
        <v>86</v>
      </c>
      <c r="Y22" s="338"/>
      <c r="Z22" s="333"/>
      <c r="AA22" s="434"/>
      <c r="AB22" s="338"/>
      <c r="AC22" s="434"/>
      <c r="AD22" s="338"/>
      <c r="AE22" s="434"/>
      <c r="AF22" s="434"/>
      <c r="AG22" s="338">
        <v>2</v>
      </c>
      <c r="AH22" s="434"/>
      <c r="AI22" s="338"/>
      <c r="AJ22" s="434"/>
      <c r="AK22" s="338">
        <v>1</v>
      </c>
      <c r="AL22" s="434"/>
      <c r="AM22" s="434">
        <v>1</v>
      </c>
      <c r="AN22" s="338"/>
      <c r="AO22" s="434"/>
      <c r="AP22" s="338"/>
      <c r="AQ22" s="434"/>
      <c r="AR22" s="338"/>
      <c r="AS22" s="434">
        <v>1</v>
      </c>
      <c r="AT22" s="338">
        <v>1</v>
      </c>
      <c r="AU22" s="434"/>
      <c r="AV22" s="338"/>
      <c r="AW22" s="434"/>
      <c r="AX22" s="338">
        <v>1</v>
      </c>
      <c r="AY22" s="338">
        <v>1</v>
      </c>
      <c r="AZ22" s="338"/>
      <c r="BA22" s="434"/>
      <c r="BB22" s="338"/>
      <c r="BC22" s="339"/>
      <c r="BD22" s="438"/>
      <c r="BE22" s="47"/>
      <c r="BF22" s="438"/>
      <c r="BG22" s="47"/>
      <c r="BH22" s="438"/>
      <c r="BI22" s="341"/>
      <c r="BJ22" s="441"/>
      <c r="BK22" s="341"/>
      <c r="BL22" s="441"/>
      <c r="BM22" s="341"/>
      <c r="BN22" s="441"/>
      <c r="BO22" s="441"/>
      <c r="BP22" s="441"/>
      <c r="BQ22" s="441"/>
      <c r="BR22" s="441">
        <v>1</v>
      </c>
      <c r="BS22" s="441"/>
      <c r="BT22" s="341"/>
      <c r="BU22" s="441"/>
      <c r="BV22" s="341"/>
      <c r="BW22" s="441"/>
      <c r="BX22" s="341"/>
      <c r="BY22" s="441"/>
      <c r="BZ22" s="341"/>
      <c r="CA22" s="438"/>
      <c r="CB22" s="47"/>
      <c r="CC22" s="438"/>
      <c r="CD22" s="47"/>
      <c r="CE22" s="438"/>
      <c r="CF22" s="47"/>
      <c r="CG22" s="438"/>
      <c r="CH22" s="47"/>
      <c r="CI22" s="438"/>
      <c r="CJ22" s="47"/>
      <c r="CK22" s="438"/>
      <c r="CL22" s="47"/>
      <c r="CM22" s="438"/>
      <c r="CN22" s="47"/>
      <c r="CO22" s="438"/>
      <c r="CP22" s="47"/>
      <c r="CQ22" s="47"/>
      <c r="CR22" s="47"/>
      <c r="CS22" s="438"/>
      <c r="CT22" s="47"/>
      <c r="CU22" s="104"/>
      <c r="CV22" s="101">
        <f t="shared" si="6"/>
        <v>14</v>
      </c>
      <c r="CW22" s="104"/>
      <c r="CX22" s="297"/>
      <c r="CY22" s="509"/>
    </row>
    <row r="23" spans="1:103" ht="24" customHeight="1" x14ac:dyDescent="0.2">
      <c r="A23" s="298">
        <v>37</v>
      </c>
      <c r="B23" s="166">
        <v>2017</v>
      </c>
      <c r="C23" s="178"/>
      <c r="D23" s="174">
        <v>37</v>
      </c>
      <c r="E23" s="96">
        <f t="shared" si="7"/>
        <v>41</v>
      </c>
      <c r="F23" s="102"/>
      <c r="G23" s="152" t="s">
        <v>19</v>
      </c>
      <c r="H23" s="148"/>
      <c r="I23" s="433"/>
      <c r="J23" s="433">
        <v>1</v>
      </c>
      <c r="K23" s="435" t="s">
        <v>86</v>
      </c>
      <c r="L23" s="436" t="s">
        <v>86</v>
      </c>
      <c r="M23" s="333"/>
      <c r="N23" s="333"/>
      <c r="O23" s="436">
        <v>1</v>
      </c>
      <c r="P23" s="333">
        <v>4</v>
      </c>
      <c r="Q23" s="436">
        <v>2</v>
      </c>
      <c r="R23" s="333">
        <v>3</v>
      </c>
      <c r="S23" s="436">
        <v>3</v>
      </c>
      <c r="T23" s="333">
        <v>3</v>
      </c>
      <c r="U23" s="436"/>
      <c r="V23" s="333"/>
      <c r="W23" s="436"/>
      <c r="X23" s="338" t="s">
        <v>86</v>
      </c>
      <c r="Y23" s="333">
        <v>2</v>
      </c>
      <c r="Z23" s="333"/>
      <c r="AA23" s="436">
        <v>1</v>
      </c>
      <c r="AB23" s="333">
        <v>2</v>
      </c>
      <c r="AC23" s="436"/>
      <c r="AD23" s="333"/>
      <c r="AE23" s="436"/>
      <c r="AF23" s="436"/>
      <c r="AG23" s="333"/>
      <c r="AH23" s="436">
        <v>1</v>
      </c>
      <c r="AI23" s="333">
        <v>2</v>
      </c>
      <c r="AJ23" s="436">
        <v>4</v>
      </c>
      <c r="AK23" s="333"/>
      <c r="AL23" s="436">
        <v>1</v>
      </c>
      <c r="AM23" s="436"/>
      <c r="AN23" s="338"/>
      <c r="AO23" s="436">
        <v>1</v>
      </c>
      <c r="AP23" s="338">
        <v>1</v>
      </c>
      <c r="AQ23" s="436"/>
      <c r="AR23" s="338"/>
      <c r="AS23" s="436"/>
      <c r="AT23" s="338">
        <v>1</v>
      </c>
      <c r="AU23" s="436"/>
      <c r="AV23" s="338"/>
      <c r="AW23" s="436"/>
      <c r="AX23" s="338"/>
      <c r="AY23" s="338"/>
      <c r="AZ23" s="338"/>
      <c r="BA23" s="436">
        <v>2</v>
      </c>
      <c r="BB23" s="333">
        <v>1</v>
      </c>
      <c r="BC23" s="339"/>
      <c r="BD23" s="438"/>
      <c r="BE23" s="47"/>
      <c r="BF23" s="438"/>
      <c r="BG23" s="47"/>
      <c r="BH23" s="438"/>
      <c r="BI23" s="341"/>
      <c r="BJ23" s="441"/>
      <c r="BK23" s="341"/>
      <c r="BL23" s="441"/>
      <c r="BM23" s="341"/>
      <c r="BN23" s="441"/>
      <c r="BO23" s="441"/>
      <c r="BP23" s="441">
        <v>1</v>
      </c>
      <c r="BQ23" s="441">
        <v>1</v>
      </c>
      <c r="BR23" s="441"/>
      <c r="BS23" s="441"/>
      <c r="BT23" s="341"/>
      <c r="BU23" s="441"/>
      <c r="BV23" s="341"/>
      <c r="BW23" s="441"/>
      <c r="BX23" s="341"/>
      <c r="BY23" s="441"/>
      <c r="BZ23" s="341">
        <v>1</v>
      </c>
      <c r="CA23" s="438"/>
      <c r="CB23" s="47"/>
      <c r="CC23" s="438"/>
      <c r="CD23" s="47"/>
      <c r="CE23" s="438">
        <v>1</v>
      </c>
      <c r="CF23" s="47"/>
      <c r="CG23" s="438"/>
      <c r="CH23" s="47"/>
      <c r="CI23" s="438"/>
      <c r="CJ23" s="47"/>
      <c r="CK23" s="438"/>
      <c r="CL23" s="47"/>
      <c r="CM23" s="438"/>
      <c r="CN23" s="47"/>
      <c r="CO23" s="438"/>
      <c r="CP23" s="47"/>
      <c r="CQ23" s="47">
        <v>1</v>
      </c>
      <c r="CR23" s="47"/>
      <c r="CS23" s="438"/>
      <c r="CT23" s="47"/>
      <c r="CU23" s="104"/>
      <c r="CV23" s="101">
        <f t="shared" si="6"/>
        <v>41</v>
      </c>
      <c r="CW23" s="104"/>
      <c r="CX23" s="297"/>
      <c r="CY23" s="509"/>
    </row>
    <row r="24" spans="1:103" ht="24" customHeight="1" x14ac:dyDescent="0.2">
      <c r="A24" s="298">
        <v>4</v>
      </c>
      <c r="B24" s="166">
        <v>1985</v>
      </c>
      <c r="C24" s="179"/>
      <c r="D24" s="174" t="s">
        <v>86</v>
      </c>
      <c r="E24" s="96" t="str">
        <f t="shared" si="7"/>
        <v xml:space="preserve"> </v>
      </c>
      <c r="F24" s="106"/>
      <c r="G24" s="152" t="s">
        <v>20</v>
      </c>
      <c r="H24" s="149"/>
      <c r="I24" s="433"/>
      <c r="J24" s="433"/>
      <c r="K24" s="435" t="s">
        <v>86</v>
      </c>
      <c r="L24" s="434" t="s">
        <v>86</v>
      </c>
      <c r="M24" s="338"/>
      <c r="N24" s="338"/>
      <c r="O24" s="434" t="s">
        <v>86</v>
      </c>
      <c r="P24" s="338"/>
      <c r="Q24" s="434"/>
      <c r="R24" s="338"/>
      <c r="S24" s="434"/>
      <c r="T24" s="338"/>
      <c r="U24" s="434"/>
      <c r="V24" s="338"/>
      <c r="W24" s="434"/>
      <c r="X24" s="338" t="s">
        <v>86</v>
      </c>
      <c r="Y24" s="338"/>
      <c r="Z24" s="333"/>
      <c r="AA24" s="434"/>
      <c r="AB24" s="338"/>
      <c r="AC24" s="434"/>
      <c r="AD24" s="338"/>
      <c r="AE24" s="434"/>
      <c r="AF24" s="434"/>
      <c r="AG24" s="338"/>
      <c r="AH24" s="434"/>
      <c r="AI24" s="338"/>
      <c r="AJ24" s="434"/>
      <c r="AK24" s="338"/>
      <c r="AL24" s="434"/>
      <c r="AM24" s="434"/>
      <c r="AN24" s="338"/>
      <c r="AO24" s="434"/>
      <c r="AP24" s="338"/>
      <c r="AQ24" s="434"/>
      <c r="AR24" s="338"/>
      <c r="AS24" s="434"/>
      <c r="AT24" s="338"/>
      <c r="AU24" s="434"/>
      <c r="AV24" s="338"/>
      <c r="AW24" s="434"/>
      <c r="AX24" s="338"/>
      <c r="AY24" s="338"/>
      <c r="AZ24" s="338"/>
      <c r="BA24" s="434"/>
      <c r="BB24" s="338"/>
      <c r="BC24" s="339"/>
      <c r="BD24" s="438"/>
      <c r="BE24" s="47"/>
      <c r="BF24" s="438"/>
      <c r="BG24" s="47"/>
      <c r="BH24" s="438"/>
      <c r="BI24" s="341"/>
      <c r="BJ24" s="441"/>
      <c r="BK24" s="341"/>
      <c r="BL24" s="441"/>
      <c r="BM24" s="341"/>
      <c r="BN24" s="441"/>
      <c r="BO24" s="441"/>
      <c r="BP24" s="441"/>
      <c r="BQ24" s="441"/>
      <c r="BR24" s="441"/>
      <c r="BS24" s="441"/>
      <c r="BT24" s="341"/>
      <c r="BU24" s="441"/>
      <c r="BV24" s="341"/>
      <c r="BW24" s="441"/>
      <c r="BX24" s="341"/>
      <c r="BY24" s="441"/>
      <c r="BZ24" s="341"/>
      <c r="CA24" s="438"/>
      <c r="CB24" s="47"/>
      <c r="CC24" s="438"/>
      <c r="CD24" s="47"/>
      <c r="CE24" s="438"/>
      <c r="CF24" s="47"/>
      <c r="CG24" s="438"/>
      <c r="CH24" s="47"/>
      <c r="CI24" s="438"/>
      <c r="CJ24" s="47"/>
      <c r="CK24" s="438"/>
      <c r="CL24" s="47"/>
      <c r="CM24" s="438"/>
      <c r="CN24" s="47"/>
      <c r="CO24" s="438"/>
      <c r="CP24" s="47"/>
      <c r="CQ24" s="47"/>
      <c r="CR24" s="47"/>
      <c r="CS24" s="438"/>
      <c r="CT24" s="47"/>
      <c r="CU24" s="100"/>
      <c r="CV24" s="101">
        <f t="shared" si="6"/>
        <v>0</v>
      </c>
      <c r="CW24" s="100"/>
      <c r="CX24" s="297"/>
      <c r="CY24" s="509"/>
    </row>
    <row r="25" spans="1:103" ht="24" customHeight="1" x14ac:dyDescent="0.2">
      <c r="A25" s="298">
        <v>15</v>
      </c>
      <c r="B25" s="167">
        <v>2019</v>
      </c>
      <c r="C25" s="178"/>
      <c r="D25" s="174">
        <v>15</v>
      </c>
      <c r="E25" s="96">
        <f t="shared" si="7"/>
        <v>14</v>
      </c>
      <c r="F25" s="102"/>
      <c r="G25" s="152" t="s">
        <v>15</v>
      </c>
      <c r="H25" s="148"/>
      <c r="I25" s="433"/>
      <c r="J25" s="433">
        <v>1</v>
      </c>
      <c r="K25" s="435" t="s">
        <v>86</v>
      </c>
      <c r="L25" s="436" t="s">
        <v>86</v>
      </c>
      <c r="M25" s="333"/>
      <c r="N25" s="333"/>
      <c r="O25" s="436"/>
      <c r="P25" s="333"/>
      <c r="Q25" s="436"/>
      <c r="R25" s="333"/>
      <c r="S25" s="436"/>
      <c r="T25" s="333">
        <v>2</v>
      </c>
      <c r="U25" s="436"/>
      <c r="V25" s="333"/>
      <c r="W25" s="436"/>
      <c r="X25" s="338" t="s">
        <v>86</v>
      </c>
      <c r="Y25" s="333"/>
      <c r="Z25" s="333"/>
      <c r="AA25" s="436">
        <v>1</v>
      </c>
      <c r="AB25" s="338"/>
      <c r="AC25" s="436">
        <v>1</v>
      </c>
      <c r="AD25" s="333">
        <v>1</v>
      </c>
      <c r="AE25" s="436"/>
      <c r="AF25" s="436"/>
      <c r="AG25" s="333">
        <v>1</v>
      </c>
      <c r="AH25" s="436">
        <v>1</v>
      </c>
      <c r="AI25" s="333"/>
      <c r="AJ25" s="436"/>
      <c r="AK25" s="333">
        <v>2</v>
      </c>
      <c r="AL25" s="436"/>
      <c r="AM25" s="436"/>
      <c r="AN25" s="338"/>
      <c r="AO25" s="436"/>
      <c r="AP25" s="338">
        <v>1</v>
      </c>
      <c r="AQ25" s="436"/>
      <c r="AR25" s="338"/>
      <c r="AS25" s="436"/>
      <c r="AT25" s="338"/>
      <c r="AU25" s="436"/>
      <c r="AV25" s="338"/>
      <c r="AW25" s="436"/>
      <c r="AX25" s="338"/>
      <c r="AY25" s="338"/>
      <c r="AZ25" s="338"/>
      <c r="BA25" s="436">
        <v>1</v>
      </c>
      <c r="BB25" s="333">
        <v>1</v>
      </c>
      <c r="BC25" s="339"/>
      <c r="BD25" s="438"/>
      <c r="BE25" s="47"/>
      <c r="BF25" s="438"/>
      <c r="BG25" s="47"/>
      <c r="BH25" s="438"/>
      <c r="BI25" s="341"/>
      <c r="BJ25" s="441"/>
      <c r="BK25" s="341"/>
      <c r="BL25" s="441"/>
      <c r="BM25" s="341"/>
      <c r="BN25" s="441"/>
      <c r="BO25" s="441"/>
      <c r="BP25" s="441"/>
      <c r="BQ25" s="441"/>
      <c r="BR25" s="441">
        <v>1</v>
      </c>
      <c r="BS25" s="441"/>
      <c r="BT25" s="341"/>
      <c r="BU25" s="441"/>
      <c r="BV25" s="341"/>
      <c r="BW25" s="441"/>
      <c r="BX25" s="341"/>
      <c r="BY25" s="441"/>
      <c r="BZ25" s="341"/>
      <c r="CA25" s="438"/>
      <c r="CB25" s="47"/>
      <c r="CC25" s="438"/>
      <c r="CD25" s="47"/>
      <c r="CE25" s="438"/>
      <c r="CF25" s="47"/>
      <c r="CG25" s="438"/>
      <c r="CH25" s="47"/>
      <c r="CI25" s="438"/>
      <c r="CJ25" s="47"/>
      <c r="CK25" s="438"/>
      <c r="CL25" s="47"/>
      <c r="CM25" s="438"/>
      <c r="CN25" s="47"/>
      <c r="CO25" s="438"/>
      <c r="CP25" s="47"/>
      <c r="CQ25" s="47"/>
      <c r="CR25" s="47"/>
      <c r="CS25" s="438"/>
      <c r="CT25" s="47"/>
      <c r="CU25" s="104"/>
      <c r="CV25" s="101">
        <f t="shared" si="6"/>
        <v>14</v>
      </c>
      <c r="CW25" s="104"/>
      <c r="CX25" s="297"/>
      <c r="CY25" s="509"/>
    </row>
    <row r="26" spans="1:103" ht="24" customHeight="1" x14ac:dyDescent="0.2">
      <c r="A26" s="298">
        <v>6</v>
      </c>
      <c r="B26" s="166">
        <v>2018</v>
      </c>
      <c r="C26" s="178"/>
      <c r="D26" s="174">
        <v>5</v>
      </c>
      <c r="E26" s="96">
        <f t="shared" si="7"/>
        <v>5</v>
      </c>
      <c r="F26" s="102"/>
      <c r="G26" s="152" t="s">
        <v>16</v>
      </c>
      <c r="H26" s="148"/>
      <c r="I26" s="433"/>
      <c r="J26" s="433">
        <v>1</v>
      </c>
      <c r="K26" s="435">
        <v>1</v>
      </c>
      <c r="L26" s="434" t="s">
        <v>86</v>
      </c>
      <c r="M26" s="338"/>
      <c r="N26" s="338"/>
      <c r="O26" s="434"/>
      <c r="P26" s="338"/>
      <c r="Q26" s="434"/>
      <c r="R26" s="338"/>
      <c r="S26" s="434"/>
      <c r="T26" s="338">
        <v>1</v>
      </c>
      <c r="U26" s="434"/>
      <c r="V26" s="338"/>
      <c r="W26" s="434"/>
      <c r="X26" s="338" t="s">
        <v>86</v>
      </c>
      <c r="Y26" s="338"/>
      <c r="Z26" s="333"/>
      <c r="AA26" s="434"/>
      <c r="AB26" s="338"/>
      <c r="AC26" s="434"/>
      <c r="AD26" s="338"/>
      <c r="AE26" s="434"/>
      <c r="AF26" s="434"/>
      <c r="AG26" s="338"/>
      <c r="AH26" s="434">
        <v>1</v>
      </c>
      <c r="AI26" s="338"/>
      <c r="AJ26" s="434"/>
      <c r="AK26" s="338">
        <v>1</v>
      </c>
      <c r="AL26" s="434"/>
      <c r="AM26" s="434"/>
      <c r="AN26" s="338"/>
      <c r="AO26" s="434"/>
      <c r="AP26" s="338"/>
      <c r="AQ26" s="434"/>
      <c r="AR26" s="338"/>
      <c r="AS26" s="434"/>
      <c r="AT26" s="338"/>
      <c r="AU26" s="434"/>
      <c r="AV26" s="338"/>
      <c r="AW26" s="434"/>
      <c r="AX26" s="338"/>
      <c r="AY26" s="338"/>
      <c r="AZ26" s="338"/>
      <c r="BA26" s="434"/>
      <c r="BB26" s="338"/>
      <c r="BC26" s="339"/>
      <c r="BD26" s="438"/>
      <c r="BE26" s="47"/>
      <c r="BF26" s="438"/>
      <c r="BG26" s="47"/>
      <c r="BH26" s="438"/>
      <c r="BI26" s="341"/>
      <c r="BJ26" s="441"/>
      <c r="BK26" s="341"/>
      <c r="BL26" s="441"/>
      <c r="BM26" s="341"/>
      <c r="BN26" s="441"/>
      <c r="BO26" s="441"/>
      <c r="BP26" s="441"/>
      <c r="BQ26" s="441"/>
      <c r="BR26" s="441"/>
      <c r="BS26" s="441"/>
      <c r="BT26" s="341"/>
      <c r="BU26" s="441"/>
      <c r="BV26" s="341"/>
      <c r="BW26" s="441"/>
      <c r="BX26" s="341"/>
      <c r="BY26" s="441"/>
      <c r="BZ26" s="341"/>
      <c r="CA26" s="438"/>
      <c r="CB26" s="47"/>
      <c r="CC26" s="438"/>
      <c r="CD26" s="47"/>
      <c r="CE26" s="438"/>
      <c r="CF26" s="47"/>
      <c r="CG26" s="438"/>
      <c r="CH26" s="47"/>
      <c r="CI26" s="438"/>
      <c r="CJ26" s="47"/>
      <c r="CK26" s="438"/>
      <c r="CL26" s="47"/>
      <c r="CM26" s="438"/>
      <c r="CN26" s="47"/>
      <c r="CO26" s="438"/>
      <c r="CP26" s="47"/>
      <c r="CQ26" s="47"/>
      <c r="CR26" s="47"/>
      <c r="CS26" s="438"/>
      <c r="CT26" s="47"/>
      <c r="CU26" s="104"/>
      <c r="CV26" s="101">
        <f t="shared" si="6"/>
        <v>5</v>
      </c>
      <c r="CW26" s="104"/>
      <c r="CX26" s="297"/>
      <c r="CY26" s="509"/>
    </row>
    <row r="27" spans="1:103" ht="24" customHeight="1" x14ac:dyDescent="0.2">
      <c r="A27" s="298">
        <v>187</v>
      </c>
      <c r="B27" s="166">
        <v>2014</v>
      </c>
      <c r="C27" s="179"/>
      <c r="D27" s="174">
        <v>178</v>
      </c>
      <c r="E27" s="96">
        <f t="shared" si="7"/>
        <v>208</v>
      </c>
      <c r="F27" s="106"/>
      <c r="G27" s="152" t="s">
        <v>21</v>
      </c>
      <c r="H27" s="149"/>
      <c r="I27" s="433">
        <v>1</v>
      </c>
      <c r="J27" s="433">
        <v>4</v>
      </c>
      <c r="K27" s="435">
        <v>3</v>
      </c>
      <c r="L27" s="436">
        <v>10</v>
      </c>
      <c r="M27" s="333">
        <v>9</v>
      </c>
      <c r="N27" s="333"/>
      <c r="O27" s="436">
        <v>8</v>
      </c>
      <c r="P27" s="338">
        <v>13</v>
      </c>
      <c r="Q27" s="436">
        <v>5</v>
      </c>
      <c r="R27" s="333">
        <v>5</v>
      </c>
      <c r="S27" s="436">
        <v>3</v>
      </c>
      <c r="T27" s="333">
        <v>10</v>
      </c>
      <c r="U27" s="436">
        <v>7</v>
      </c>
      <c r="V27" s="333">
        <v>2</v>
      </c>
      <c r="W27" s="436">
        <v>2</v>
      </c>
      <c r="X27" s="338">
        <v>3</v>
      </c>
      <c r="Y27" s="338">
        <v>5</v>
      </c>
      <c r="Z27" s="333">
        <v>3</v>
      </c>
      <c r="AA27" s="436">
        <v>7</v>
      </c>
      <c r="AB27" s="338">
        <v>6</v>
      </c>
      <c r="AC27" s="436">
        <v>3</v>
      </c>
      <c r="AD27" s="333">
        <v>5</v>
      </c>
      <c r="AE27" s="436"/>
      <c r="AF27" s="436">
        <v>3</v>
      </c>
      <c r="AG27" s="333">
        <v>5</v>
      </c>
      <c r="AH27" s="436">
        <v>8</v>
      </c>
      <c r="AI27" s="338">
        <v>10</v>
      </c>
      <c r="AJ27" s="436">
        <v>9</v>
      </c>
      <c r="AK27" s="333">
        <v>4</v>
      </c>
      <c r="AL27" s="436">
        <v>1</v>
      </c>
      <c r="AM27" s="436">
        <v>4</v>
      </c>
      <c r="AN27" s="338">
        <v>6</v>
      </c>
      <c r="AO27" s="436">
        <v>5</v>
      </c>
      <c r="AP27" s="338">
        <v>4</v>
      </c>
      <c r="AQ27" s="436"/>
      <c r="AR27" s="338">
        <v>3</v>
      </c>
      <c r="AS27" s="436">
        <v>1</v>
      </c>
      <c r="AT27" s="338">
        <v>1</v>
      </c>
      <c r="AU27" s="436"/>
      <c r="AV27" s="338">
        <v>2</v>
      </c>
      <c r="AW27" s="436"/>
      <c r="AX27" s="338">
        <v>5</v>
      </c>
      <c r="AY27" s="338"/>
      <c r="AZ27" s="338">
        <v>4</v>
      </c>
      <c r="BA27" s="436">
        <v>14</v>
      </c>
      <c r="BB27" s="333">
        <v>5</v>
      </c>
      <c r="BC27" s="339"/>
      <c r="BD27" s="438"/>
      <c r="BE27" s="296"/>
      <c r="BF27" s="438"/>
      <c r="BG27" s="47"/>
      <c r="BH27" s="438"/>
      <c r="BI27" s="341"/>
      <c r="BJ27" s="441"/>
      <c r="BK27" s="301"/>
      <c r="BL27" s="441"/>
      <c r="BM27" s="341"/>
      <c r="BN27" s="441"/>
      <c r="BO27" s="441"/>
      <c r="BP27" s="441"/>
      <c r="BQ27" s="441"/>
      <c r="BR27" s="441"/>
      <c r="BS27" s="441"/>
      <c r="BT27" s="341"/>
      <c r="BU27" s="441"/>
      <c r="BV27" s="341"/>
      <c r="BW27" s="441"/>
      <c r="BX27" s="301"/>
      <c r="BY27" s="441"/>
      <c r="BZ27" s="341"/>
      <c r="CA27" s="438"/>
      <c r="CB27" s="47"/>
      <c r="CC27" s="438"/>
      <c r="CD27" s="47"/>
      <c r="CE27" s="438"/>
      <c r="CF27" s="296"/>
      <c r="CG27" s="438"/>
      <c r="CH27" s="47"/>
      <c r="CI27" s="438"/>
      <c r="CJ27" s="47"/>
      <c r="CK27" s="438"/>
      <c r="CL27" s="47"/>
      <c r="CM27" s="438"/>
      <c r="CN27" s="296"/>
      <c r="CO27" s="438"/>
      <c r="CP27" s="47"/>
      <c r="CQ27" s="47"/>
      <c r="CR27" s="47"/>
      <c r="CS27" s="438"/>
      <c r="CT27" s="47"/>
      <c r="CU27" s="100"/>
      <c r="CV27" s="101">
        <f t="shared" si="6"/>
        <v>208</v>
      </c>
      <c r="CW27" s="100"/>
      <c r="CX27" s="297"/>
      <c r="CY27" s="509"/>
    </row>
    <row r="28" spans="1:103" ht="24" customHeight="1" x14ac:dyDescent="0.2">
      <c r="A28" s="298">
        <v>1088</v>
      </c>
      <c r="B28" s="166">
        <v>2006</v>
      </c>
      <c r="C28" s="178"/>
      <c r="D28" s="174">
        <v>147</v>
      </c>
      <c r="E28" s="96">
        <f t="shared" si="7"/>
        <v>87</v>
      </c>
      <c r="F28" s="102"/>
      <c r="G28" s="152" t="s">
        <v>25</v>
      </c>
      <c r="H28" s="148"/>
      <c r="I28" s="433"/>
      <c r="J28" s="433"/>
      <c r="K28" s="435" t="s">
        <v>86</v>
      </c>
      <c r="L28" s="434" t="s">
        <v>86</v>
      </c>
      <c r="M28" s="338"/>
      <c r="N28" s="338"/>
      <c r="O28" s="434" t="s">
        <v>86</v>
      </c>
      <c r="P28" s="338"/>
      <c r="Q28" s="434"/>
      <c r="R28" s="338">
        <v>1</v>
      </c>
      <c r="S28" s="434"/>
      <c r="T28" s="338">
        <v>21</v>
      </c>
      <c r="U28" s="434"/>
      <c r="V28" s="338"/>
      <c r="W28" s="434"/>
      <c r="X28" s="338" t="s">
        <v>86</v>
      </c>
      <c r="Y28" s="338"/>
      <c r="Z28" s="333"/>
      <c r="AA28" s="434"/>
      <c r="AB28" s="338"/>
      <c r="AC28" s="434">
        <v>4</v>
      </c>
      <c r="AD28" s="338">
        <v>8</v>
      </c>
      <c r="AE28" s="434"/>
      <c r="AF28" s="434"/>
      <c r="AG28" s="338">
        <v>3</v>
      </c>
      <c r="AH28" s="434">
        <v>2</v>
      </c>
      <c r="AI28" s="338"/>
      <c r="AJ28" s="434">
        <v>12</v>
      </c>
      <c r="AK28" s="338">
        <v>3</v>
      </c>
      <c r="AL28" s="434"/>
      <c r="AM28" s="434">
        <v>10</v>
      </c>
      <c r="AN28" s="338"/>
      <c r="AO28" s="434">
        <v>23</v>
      </c>
      <c r="AP28" s="338"/>
      <c r="AQ28" s="434"/>
      <c r="AR28" s="338"/>
      <c r="AS28" s="434"/>
      <c r="AT28" s="338"/>
      <c r="AU28" s="434"/>
      <c r="AV28" s="338"/>
      <c r="AW28" s="434"/>
      <c r="AX28" s="338"/>
      <c r="AY28" s="338"/>
      <c r="AZ28" s="338"/>
      <c r="BA28" s="434"/>
      <c r="BB28" s="338"/>
      <c r="BC28" s="339"/>
      <c r="BD28" s="438"/>
      <c r="BE28" s="296"/>
      <c r="BF28" s="438"/>
      <c r="BG28" s="47"/>
      <c r="BH28" s="438"/>
      <c r="BI28" s="341"/>
      <c r="BJ28" s="441"/>
      <c r="BK28" s="301"/>
      <c r="BL28" s="441"/>
      <c r="BM28" s="341"/>
      <c r="BN28" s="441"/>
      <c r="BO28" s="441"/>
      <c r="BP28" s="441"/>
      <c r="BQ28" s="441"/>
      <c r="BR28" s="441"/>
      <c r="BS28" s="441"/>
      <c r="BT28" s="341"/>
      <c r="BU28" s="441"/>
      <c r="BV28" s="341"/>
      <c r="BW28" s="441"/>
      <c r="BX28" s="301"/>
      <c r="BY28" s="441"/>
      <c r="BZ28" s="341"/>
      <c r="CA28" s="438"/>
      <c r="CB28" s="47"/>
      <c r="CC28" s="438"/>
      <c r="CD28" s="47"/>
      <c r="CE28" s="438"/>
      <c r="CF28" s="296"/>
      <c r="CG28" s="438"/>
      <c r="CH28" s="47"/>
      <c r="CI28" s="438"/>
      <c r="CJ28" s="47"/>
      <c r="CK28" s="438"/>
      <c r="CL28" s="47"/>
      <c r="CM28" s="438"/>
      <c r="CN28" s="296"/>
      <c r="CO28" s="438"/>
      <c r="CP28" s="47"/>
      <c r="CQ28" s="47"/>
      <c r="CR28" s="47"/>
      <c r="CS28" s="438"/>
      <c r="CT28" s="47"/>
      <c r="CU28" s="104"/>
      <c r="CV28" s="101">
        <f t="shared" si="6"/>
        <v>87</v>
      </c>
      <c r="CW28" s="104"/>
      <c r="CX28" s="297"/>
      <c r="CY28" s="509"/>
    </row>
    <row r="29" spans="1:103" ht="24" customHeight="1" x14ac:dyDescent="0.2">
      <c r="A29" s="298">
        <v>2196</v>
      </c>
      <c r="B29" s="166">
        <v>1986</v>
      </c>
      <c r="C29" s="178"/>
      <c r="D29" s="174">
        <v>4</v>
      </c>
      <c r="E29" s="96">
        <f t="shared" si="7"/>
        <v>2</v>
      </c>
      <c r="F29" s="102"/>
      <c r="G29" s="152" t="s">
        <v>26</v>
      </c>
      <c r="H29" s="148"/>
      <c r="I29" s="433"/>
      <c r="J29" s="433"/>
      <c r="K29" s="435" t="s">
        <v>86</v>
      </c>
      <c r="L29" s="434" t="s">
        <v>86</v>
      </c>
      <c r="M29" s="338"/>
      <c r="N29" s="338"/>
      <c r="O29" s="434" t="s">
        <v>86</v>
      </c>
      <c r="P29" s="338"/>
      <c r="Q29" s="434"/>
      <c r="R29" s="338"/>
      <c r="S29" s="434"/>
      <c r="T29" s="338"/>
      <c r="U29" s="434">
        <v>2</v>
      </c>
      <c r="V29" s="338"/>
      <c r="W29" s="434"/>
      <c r="X29" s="338" t="s">
        <v>86</v>
      </c>
      <c r="Y29" s="338"/>
      <c r="Z29" s="333"/>
      <c r="AA29" s="434"/>
      <c r="AB29" s="338"/>
      <c r="AC29" s="434"/>
      <c r="AD29" s="338"/>
      <c r="AE29" s="434"/>
      <c r="AF29" s="434"/>
      <c r="AG29" s="338"/>
      <c r="AH29" s="434"/>
      <c r="AI29" s="338"/>
      <c r="AJ29" s="434"/>
      <c r="AK29" s="338"/>
      <c r="AL29" s="434"/>
      <c r="AM29" s="434"/>
      <c r="AN29" s="338"/>
      <c r="AO29" s="434"/>
      <c r="AP29" s="338"/>
      <c r="AQ29" s="434"/>
      <c r="AR29" s="338"/>
      <c r="AS29" s="434"/>
      <c r="AT29" s="338"/>
      <c r="AU29" s="434"/>
      <c r="AV29" s="338"/>
      <c r="AW29" s="434"/>
      <c r="AX29" s="338"/>
      <c r="AY29" s="338"/>
      <c r="AZ29" s="338"/>
      <c r="BA29" s="434"/>
      <c r="BB29" s="338"/>
      <c r="BC29" s="339"/>
      <c r="BD29" s="438"/>
      <c r="BE29" s="296"/>
      <c r="BF29" s="438"/>
      <c r="BG29" s="47"/>
      <c r="BH29" s="438"/>
      <c r="BI29" s="341"/>
      <c r="BJ29" s="441"/>
      <c r="BK29" s="301"/>
      <c r="BL29" s="441"/>
      <c r="BM29" s="341"/>
      <c r="BN29" s="469"/>
      <c r="BO29" s="441"/>
      <c r="BP29" s="441"/>
      <c r="BQ29" s="469"/>
      <c r="BR29" s="469"/>
      <c r="BS29" s="441"/>
      <c r="BT29" s="341"/>
      <c r="BU29" s="441"/>
      <c r="BV29" s="341"/>
      <c r="BW29" s="441"/>
      <c r="BX29" s="301"/>
      <c r="BY29" s="441"/>
      <c r="BZ29" s="341"/>
      <c r="CA29" s="438"/>
      <c r="CB29" s="47"/>
      <c r="CC29" s="438"/>
      <c r="CD29" s="47"/>
      <c r="CE29" s="438"/>
      <c r="CF29" s="296"/>
      <c r="CG29" s="438"/>
      <c r="CH29" s="47"/>
      <c r="CI29" s="438"/>
      <c r="CJ29" s="47"/>
      <c r="CK29" s="438"/>
      <c r="CL29" s="47"/>
      <c r="CM29" s="438"/>
      <c r="CN29" s="296"/>
      <c r="CO29" s="438"/>
      <c r="CP29" s="47"/>
      <c r="CQ29" s="47"/>
      <c r="CR29" s="47"/>
      <c r="CS29" s="438"/>
      <c r="CT29" s="47"/>
      <c r="CU29" s="104"/>
      <c r="CV29" s="101">
        <f t="shared" si="6"/>
        <v>2</v>
      </c>
      <c r="CW29" s="104"/>
      <c r="CX29" s="297"/>
      <c r="CY29" s="509"/>
    </row>
    <row r="30" spans="1:103" ht="24" customHeight="1" x14ac:dyDescent="0.2">
      <c r="A30" s="298">
        <v>95</v>
      </c>
      <c r="B30" s="166">
        <v>2014</v>
      </c>
      <c r="C30" s="178"/>
      <c r="D30" s="174">
        <v>18</v>
      </c>
      <c r="E30" s="96">
        <f t="shared" si="7"/>
        <v>2</v>
      </c>
      <c r="F30" s="108"/>
      <c r="G30" s="152" t="s">
        <v>27</v>
      </c>
      <c r="H30" s="148"/>
      <c r="I30" s="433"/>
      <c r="J30" s="433"/>
      <c r="K30" s="435" t="s">
        <v>86</v>
      </c>
      <c r="L30" s="434" t="s">
        <v>86</v>
      </c>
      <c r="M30" s="338"/>
      <c r="N30" s="338"/>
      <c r="O30" s="434" t="s">
        <v>86</v>
      </c>
      <c r="P30" s="338"/>
      <c r="Q30" s="434"/>
      <c r="R30" s="338"/>
      <c r="S30" s="434"/>
      <c r="T30" s="338"/>
      <c r="U30" s="434"/>
      <c r="V30" s="338"/>
      <c r="W30" s="434"/>
      <c r="X30" s="338" t="s">
        <v>86</v>
      </c>
      <c r="Y30" s="338"/>
      <c r="Z30" s="333"/>
      <c r="AA30" s="434"/>
      <c r="AB30" s="338"/>
      <c r="AC30" s="434"/>
      <c r="AD30" s="338"/>
      <c r="AE30" s="434"/>
      <c r="AF30" s="434"/>
      <c r="AG30" s="338"/>
      <c r="AH30" s="434"/>
      <c r="AI30" s="338"/>
      <c r="AJ30" s="434">
        <v>2</v>
      </c>
      <c r="AK30" s="338"/>
      <c r="AL30" s="434"/>
      <c r="AM30" s="434"/>
      <c r="AN30" s="338"/>
      <c r="AO30" s="434"/>
      <c r="AP30" s="338"/>
      <c r="AQ30" s="434"/>
      <c r="AR30" s="338"/>
      <c r="AS30" s="434"/>
      <c r="AT30" s="338"/>
      <c r="AU30" s="434"/>
      <c r="AV30" s="338"/>
      <c r="AW30" s="434"/>
      <c r="AX30" s="338"/>
      <c r="AY30" s="338"/>
      <c r="AZ30" s="338"/>
      <c r="BA30" s="434"/>
      <c r="BB30" s="338"/>
      <c r="BC30" s="339"/>
      <c r="BD30" s="438"/>
      <c r="BE30" s="296"/>
      <c r="BF30" s="438"/>
      <c r="BG30" s="47"/>
      <c r="BH30" s="438"/>
      <c r="BI30" s="341"/>
      <c r="BJ30" s="441"/>
      <c r="BK30" s="301"/>
      <c r="BL30" s="441"/>
      <c r="BM30" s="341"/>
      <c r="BN30" s="468"/>
      <c r="BO30" s="441"/>
      <c r="BP30" s="441"/>
      <c r="BQ30" s="468"/>
      <c r="BR30" s="468"/>
      <c r="BS30" s="441"/>
      <c r="BT30" s="341"/>
      <c r="BU30" s="441"/>
      <c r="BV30" s="341"/>
      <c r="BW30" s="441"/>
      <c r="BX30" s="301"/>
      <c r="BY30" s="441"/>
      <c r="BZ30" s="341"/>
      <c r="CA30" s="438"/>
      <c r="CB30" s="47"/>
      <c r="CC30" s="438"/>
      <c r="CD30" s="47"/>
      <c r="CE30" s="438"/>
      <c r="CF30" s="296"/>
      <c r="CG30" s="438"/>
      <c r="CH30" s="47"/>
      <c r="CI30" s="438"/>
      <c r="CJ30" s="47"/>
      <c r="CK30" s="438"/>
      <c r="CL30" s="47"/>
      <c r="CM30" s="438"/>
      <c r="CN30" s="296"/>
      <c r="CO30" s="438"/>
      <c r="CP30" s="47"/>
      <c r="CQ30" s="47"/>
      <c r="CR30" s="47"/>
      <c r="CS30" s="438"/>
      <c r="CT30" s="47"/>
      <c r="CU30" s="104"/>
      <c r="CV30" s="101">
        <f t="shared" si="6"/>
        <v>2</v>
      </c>
      <c r="CW30" s="104"/>
      <c r="CX30" s="297"/>
      <c r="CY30" s="509"/>
    </row>
    <row r="31" spans="1:103" ht="24" customHeight="1" x14ac:dyDescent="0.2">
      <c r="A31" s="298">
        <v>2778</v>
      </c>
      <c r="B31" s="166">
        <v>1988</v>
      </c>
      <c r="C31" s="178"/>
      <c r="D31" s="174">
        <v>344</v>
      </c>
      <c r="E31" s="96">
        <f t="shared" si="7"/>
        <v>480</v>
      </c>
      <c r="F31" s="102"/>
      <c r="G31" s="152" t="s">
        <v>29</v>
      </c>
      <c r="H31" s="148"/>
      <c r="I31" s="433">
        <v>11</v>
      </c>
      <c r="J31" s="433"/>
      <c r="K31" s="435">
        <v>12</v>
      </c>
      <c r="L31" s="434" t="s">
        <v>86</v>
      </c>
      <c r="M31" s="338" t="s">
        <v>86</v>
      </c>
      <c r="N31" s="338"/>
      <c r="O31" s="434" t="s">
        <v>86</v>
      </c>
      <c r="P31" s="338">
        <v>10</v>
      </c>
      <c r="Q31" s="434">
        <v>1</v>
      </c>
      <c r="R31" s="338">
        <v>15</v>
      </c>
      <c r="S31" s="434">
        <v>33</v>
      </c>
      <c r="T31" s="338"/>
      <c r="U31" s="434">
        <v>20</v>
      </c>
      <c r="V31" s="338"/>
      <c r="W31" s="434"/>
      <c r="X31" s="338" t="s">
        <v>86</v>
      </c>
      <c r="Y31" s="338">
        <v>9</v>
      </c>
      <c r="Z31" s="333"/>
      <c r="AA31" s="434">
        <v>7</v>
      </c>
      <c r="AB31" s="338">
        <v>12</v>
      </c>
      <c r="AC31" s="434"/>
      <c r="AD31" s="338">
        <v>13</v>
      </c>
      <c r="AE31" s="434"/>
      <c r="AF31" s="434"/>
      <c r="AG31" s="338">
        <v>8</v>
      </c>
      <c r="AH31" s="434">
        <v>19</v>
      </c>
      <c r="AI31" s="338"/>
      <c r="AJ31" s="434">
        <v>88</v>
      </c>
      <c r="AK31" s="338">
        <v>42</v>
      </c>
      <c r="AL31" s="434"/>
      <c r="AM31" s="434">
        <v>18</v>
      </c>
      <c r="AN31" s="338">
        <v>31</v>
      </c>
      <c r="AO31" s="434"/>
      <c r="AP31" s="338">
        <v>23</v>
      </c>
      <c r="AQ31" s="434"/>
      <c r="AR31" s="338"/>
      <c r="AS31" s="434"/>
      <c r="AT31" s="338">
        <v>5</v>
      </c>
      <c r="AU31" s="434"/>
      <c r="AV31" s="338">
        <v>4</v>
      </c>
      <c r="AW31" s="434">
        <v>30</v>
      </c>
      <c r="AX31" s="338">
        <v>19</v>
      </c>
      <c r="AY31" s="338"/>
      <c r="AZ31" s="338">
        <v>1</v>
      </c>
      <c r="BA31" s="434">
        <v>49</v>
      </c>
      <c r="BB31" s="338"/>
      <c r="BC31" s="339"/>
      <c r="BD31" s="438"/>
      <c r="BE31" s="295"/>
      <c r="BF31" s="438"/>
      <c r="BG31" s="295"/>
      <c r="BH31" s="438"/>
      <c r="BI31" s="301"/>
      <c r="BJ31" s="441"/>
      <c r="BK31" s="301"/>
      <c r="BL31" s="441"/>
      <c r="BM31" s="301"/>
      <c r="BN31" s="441"/>
      <c r="BO31" s="441"/>
      <c r="BP31" s="441"/>
      <c r="BQ31" s="441"/>
      <c r="BR31" s="441"/>
      <c r="BS31" s="441"/>
      <c r="BT31" s="301"/>
      <c r="BU31" s="441"/>
      <c r="BV31" s="301"/>
      <c r="BW31" s="441"/>
      <c r="BX31" s="301"/>
      <c r="BY31" s="441"/>
      <c r="BZ31" s="301"/>
      <c r="CA31" s="438"/>
      <c r="CB31" s="295"/>
      <c r="CC31" s="438"/>
      <c r="CD31" s="295"/>
      <c r="CE31" s="438"/>
      <c r="CF31" s="295"/>
      <c r="CG31" s="438"/>
      <c r="CH31" s="295"/>
      <c r="CI31" s="438"/>
      <c r="CJ31" s="295"/>
      <c r="CK31" s="438"/>
      <c r="CL31" s="295"/>
      <c r="CM31" s="438"/>
      <c r="CN31" s="295"/>
      <c r="CO31" s="438"/>
      <c r="CP31" s="295"/>
      <c r="CQ31" s="295"/>
      <c r="CR31" s="295"/>
      <c r="CS31" s="438"/>
      <c r="CT31" s="295"/>
      <c r="CU31" s="104"/>
      <c r="CV31" s="101">
        <f t="shared" si="6"/>
        <v>480</v>
      </c>
      <c r="CW31" s="104"/>
      <c r="CX31" s="297"/>
      <c r="CY31" s="509"/>
    </row>
    <row r="32" spans="1:103" ht="24" customHeight="1" x14ac:dyDescent="0.2">
      <c r="A32" s="298">
        <v>3904</v>
      </c>
      <c r="B32" s="166">
        <v>1998</v>
      </c>
      <c r="C32" s="178"/>
      <c r="D32" s="174">
        <v>1124</v>
      </c>
      <c r="E32" s="96">
        <f t="shared" si="7"/>
        <v>1918</v>
      </c>
      <c r="F32" s="102"/>
      <c r="G32" s="152" t="s">
        <v>30</v>
      </c>
      <c r="H32" s="148"/>
      <c r="I32" s="433">
        <v>5</v>
      </c>
      <c r="J32" s="433">
        <v>5</v>
      </c>
      <c r="K32" s="435">
        <v>10</v>
      </c>
      <c r="L32" s="436">
        <v>157</v>
      </c>
      <c r="M32" s="333">
        <v>14</v>
      </c>
      <c r="N32" s="338"/>
      <c r="O32" s="436">
        <v>60</v>
      </c>
      <c r="P32" s="333">
        <v>62</v>
      </c>
      <c r="Q32" s="436">
        <v>53</v>
      </c>
      <c r="R32" s="333">
        <v>56</v>
      </c>
      <c r="S32" s="436">
        <v>30</v>
      </c>
      <c r="T32" s="333">
        <v>105</v>
      </c>
      <c r="U32" s="436">
        <v>37</v>
      </c>
      <c r="V32" s="333">
        <v>18</v>
      </c>
      <c r="W32" s="436">
        <v>27</v>
      </c>
      <c r="X32" s="338">
        <v>18</v>
      </c>
      <c r="Y32" s="333">
        <v>30</v>
      </c>
      <c r="Z32" s="333">
        <v>15</v>
      </c>
      <c r="AA32" s="436">
        <v>80</v>
      </c>
      <c r="AB32" s="333">
        <v>45</v>
      </c>
      <c r="AC32" s="436">
        <v>46</v>
      </c>
      <c r="AD32" s="333">
        <v>4</v>
      </c>
      <c r="AE32" s="436">
        <v>3</v>
      </c>
      <c r="AF32" s="436">
        <v>3</v>
      </c>
      <c r="AG32" s="338">
        <v>31</v>
      </c>
      <c r="AH32" s="436">
        <v>12</v>
      </c>
      <c r="AI32" s="333">
        <v>120</v>
      </c>
      <c r="AJ32" s="436">
        <v>184</v>
      </c>
      <c r="AK32" s="333">
        <v>18</v>
      </c>
      <c r="AL32" s="436">
        <v>3</v>
      </c>
      <c r="AM32" s="436">
        <v>14</v>
      </c>
      <c r="AN32" s="338">
        <v>44</v>
      </c>
      <c r="AO32" s="436">
        <v>24</v>
      </c>
      <c r="AP32" s="338">
        <v>32</v>
      </c>
      <c r="AQ32" s="436"/>
      <c r="AR32" s="338">
        <v>55</v>
      </c>
      <c r="AS32" s="436">
        <v>16</v>
      </c>
      <c r="AT32" s="338">
        <v>49</v>
      </c>
      <c r="AU32" s="436">
        <v>2</v>
      </c>
      <c r="AV32" s="338">
        <v>13</v>
      </c>
      <c r="AW32" s="436">
        <v>21</v>
      </c>
      <c r="AX32" s="338">
        <v>46</v>
      </c>
      <c r="AY32" s="338">
        <v>3</v>
      </c>
      <c r="AZ32" s="338">
        <v>40</v>
      </c>
      <c r="BA32" s="436">
        <v>9</v>
      </c>
      <c r="BB32" s="333">
        <v>13</v>
      </c>
      <c r="BC32" s="339"/>
      <c r="BD32" s="440">
        <v>13</v>
      </c>
      <c r="BE32" s="307">
        <v>20</v>
      </c>
      <c r="BF32" s="440"/>
      <c r="BG32" s="307">
        <v>7</v>
      </c>
      <c r="BH32" s="440"/>
      <c r="BI32" s="301"/>
      <c r="BJ32" s="441">
        <v>7</v>
      </c>
      <c r="BK32" s="368">
        <v>3</v>
      </c>
      <c r="BL32" s="441">
        <v>14</v>
      </c>
      <c r="BM32" s="368">
        <v>6</v>
      </c>
      <c r="BN32" s="441"/>
      <c r="BO32" s="441">
        <v>2</v>
      </c>
      <c r="BP32" s="441">
        <v>8</v>
      </c>
      <c r="BQ32" s="441">
        <v>16</v>
      </c>
      <c r="BR32" s="441">
        <v>20</v>
      </c>
      <c r="BS32" s="441">
        <v>6</v>
      </c>
      <c r="BT32" s="368">
        <v>19</v>
      </c>
      <c r="BU32" s="441">
        <v>7</v>
      </c>
      <c r="BV32" s="368">
        <v>4</v>
      </c>
      <c r="BW32" s="441"/>
      <c r="BX32" s="368">
        <v>14</v>
      </c>
      <c r="BY32" s="441">
        <v>25</v>
      </c>
      <c r="BZ32" s="368">
        <v>17</v>
      </c>
      <c r="CA32" s="440"/>
      <c r="CB32" s="307">
        <v>7</v>
      </c>
      <c r="CC32" s="440">
        <v>3</v>
      </c>
      <c r="CD32" s="307"/>
      <c r="CE32" s="440">
        <v>4</v>
      </c>
      <c r="CF32" s="307"/>
      <c r="CG32" s="440">
        <v>3</v>
      </c>
      <c r="CH32" s="307"/>
      <c r="CI32" s="440">
        <v>32</v>
      </c>
      <c r="CJ32" s="307">
        <v>1</v>
      </c>
      <c r="CK32" s="440"/>
      <c r="CL32" s="307">
        <v>8</v>
      </c>
      <c r="CM32" s="440">
        <v>2</v>
      </c>
      <c r="CN32" s="307">
        <v>4</v>
      </c>
      <c r="CO32" s="440">
        <v>4</v>
      </c>
      <c r="CP32" s="307">
        <v>4</v>
      </c>
      <c r="CQ32" s="369"/>
      <c r="CR32" s="369"/>
      <c r="CS32" s="440"/>
      <c r="CT32" s="368">
        <v>6</v>
      </c>
      <c r="CU32" s="104"/>
      <c r="CV32" s="101">
        <f t="shared" si="6"/>
        <v>1918</v>
      </c>
      <c r="CW32" s="104"/>
      <c r="CX32" s="297"/>
      <c r="CY32" s="509"/>
    </row>
    <row r="33" spans="1:103" ht="24" customHeight="1" x14ac:dyDescent="0.2">
      <c r="A33" s="298">
        <v>108</v>
      </c>
      <c r="B33" s="166">
        <v>2017</v>
      </c>
      <c r="C33" s="179"/>
      <c r="D33" s="174">
        <v>24</v>
      </c>
      <c r="E33" s="96">
        <f t="shared" si="7"/>
        <v>26</v>
      </c>
      <c r="F33" s="106"/>
      <c r="G33" s="152" t="s">
        <v>31</v>
      </c>
      <c r="H33" s="149"/>
      <c r="I33" s="433"/>
      <c r="J33" s="433"/>
      <c r="K33" s="435" t="s">
        <v>86</v>
      </c>
      <c r="L33" s="434" t="s">
        <v>86</v>
      </c>
      <c r="M33" s="338"/>
      <c r="N33" s="338"/>
      <c r="O33" s="434">
        <v>8</v>
      </c>
      <c r="P33" s="338"/>
      <c r="Q33" s="434"/>
      <c r="R33" s="338"/>
      <c r="S33" s="434"/>
      <c r="T33" s="338"/>
      <c r="U33" s="434"/>
      <c r="V33" s="338">
        <v>3</v>
      </c>
      <c r="W33" s="434"/>
      <c r="X33" s="338" t="s">
        <v>86</v>
      </c>
      <c r="Y33" s="338"/>
      <c r="Z33" s="333"/>
      <c r="AA33" s="434">
        <v>5</v>
      </c>
      <c r="AB33" s="338"/>
      <c r="AC33" s="434"/>
      <c r="AD33" s="338"/>
      <c r="AE33" s="434"/>
      <c r="AF33" s="434"/>
      <c r="AG33" s="338"/>
      <c r="AH33" s="434"/>
      <c r="AI33" s="338"/>
      <c r="AJ33" s="434"/>
      <c r="AK33" s="338">
        <v>1</v>
      </c>
      <c r="AL33" s="434"/>
      <c r="AM33" s="434"/>
      <c r="AN33" s="338"/>
      <c r="AO33" s="434"/>
      <c r="AP33" s="338"/>
      <c r="AQ33" s="434">
        <v>9</v>
      </c>
      <c r="AR33" s="338"/>
      <c r="AS33" s="434"/>
      <c r="AT33" s="338"/>
      <c r="AU33" s="434"/>
      <c r="AV33" s="338"/>
      <c r="AW33" s="434"/>
      <c r="AX33" s="338"/>
      <c r="AY33" s="338"/>
      <c r="AZ33" s="338"/>
      <c r="BA33" s="434"/>
      <c r="BB33" s="338"/>
      <c r="BC33" s="339"/>
      <c r="BD33" s="438"/>
      <c r="BE33" s="295"/>
      <c r="BF33" s="438"/>
      <c r="BG33" s="295"/>
      <c r="BH33" s="438"/>
      <c r="BI33" s="301"/>
      <c r="BJ33" s="441"/>
      <c r="BK33" s="301"/>
      <c r="BL33" s="441"/>
      <c r="BM33" s="301"/>
      <c r="BN33" s="441"/>
      <c r="BO33" s="441"/>
      <c r="BP33" s="441"/>
      <c r="BQ33" s="441"/>
      <c r="BR33" s="441"/>
      <c r="BS33" s="441"/>
      <c r="BT33" s="301"/>
      <c r="BU33" s="441"/>
      <c r="BV33" s="301"/>
      <c r="BW33" s="441"/>
      <c r="BX33" s="301"/>
      <c r="BY33" s="441"/>
      <c r="BZ33" s="301"/>
      <c r="CA33" s="438"/>
      <c r="CB33" s="295"/>
      <c r="CC33" s="438"/>
      <c r="CD33" s="295"/>
      <c r="CE33" s="438"/>
      <c r="CF33" s="295"/>
      <c r="CG33" s="438"/>
      <c r="CH33" s="295"/>
      <c r="CI33" s="438"/>
      <c r="CJ33" s="295"/>
      <c r="CK33" s="438"/>
      <c r="CL33" s="295"/>
      <c r="CM33" s="438"/>
      <c r="CN33" s="295"/>
      <c r="CO33" s="438"/>
      <c r="CP33" s="295"/>
      <c r="CQ33" s="295"/>
      <c r="CR33" s="295"/>
      <c r="CS33" s="438"/>
      <c r="CT33" s="295"/>
      <c r="CU33" s="100"/>
      <c r="CV33" s="101">
        <f t="shared" si="6"/>
        <v>26</v>
      </c>
      <c r="CW33" s="100"/>
      <c r="CX33" s="297"/>
      <c r="CY33" s="509"/>
    </row>
    <row r="34" spans="1:103" ht="24" customHeight="1" x14ac:dyDescent="0.2">
      <c r="A34" s="298">
        <v>68</v>
      </c>
      <c r="B34" s="166">
        <v>2014</v>
      </c>
      <c r="C34" s="179"/>
      <c r="D34" s="174">
        <v>14</v>
      </c>
      <c r="E34" s="96">
        <f t="shared" si="7"/>
        <v>54</v>
      </c>
      <c r="F34" s="106"/>
      <c r="G34" s="152" t="s">
        <v>32</v>
      </c>
      <c r="H34" s="149"/>
      <c r="I34" s="433">
        <v>1</v>
      </c>
      <c r="J34" s="433"/>
      <c r="K34" s="435" t="s">
        <v>86</v>
      </c>
      <c r="L34" s="434" t="s">
        <v>86</v>
      </c>
      <c r="M34" s="338"/>
      <c r="N34" s="338">
        <v>5</v>
      </c>
      <c r="O34" s="434">
        <v>2</v>
      </c>
      <c r="P34" s="338">
        <v>1</v>
      </c>
      <c r="Q34" s="434">
        <v>2</v>
      </c>
      <c r="R34" s="338"/>
      <c r="S34" s="434">
        <v>1</v>
      </c>
      <c r="T34" s="338"/>
      <c r="U34" s="434"/>
      <c r="V34" s="338">
        <v>16</v>
      </c>
      <c r="W34" s="434"/>
      <c r="X34" s="338" t="s">
        <v>86</v>
      </c>
      <c r="Y34" s="338">
        <v>2</v>
      </c>
      <c r="Z34" s="333"/>
      <c r="AA34" s="434">
        <v>6</v>
      </c>
      <c r="AB34" s="338"/>
      <c r="AC34" s="434"/>
      <c r="AD34" s="338">
        <v>1</v>
      </c>
      <c r="AE34" s="434"/>
      <c r="AF34" s="434"/>
      <c r="AG34" s="338">
        <v>1</v>
      </c>
      <c r="AH34" s="434">
        <v>3</v>
      </c>
      <c r="AI34" s="338"/>
      <c r="AJ34" s="434"/>
      <c r="AK34" s="338">
        <v>2</v>
      </c>
      <c r="AL34" s="434"/>
      <c r="AM34" s="434"/>
      <c r="AN34" s="338"/>
      <c r="AO34" s="434"/>
      <c r="AP34" s="338">
        <v>1</v>
      </c>
      <c r="AQ34" s="434">
        <v>7</v>
      </c>
      <c r="AR34" s="338">
        <v>1</v>
      </c>
      <c r="AS34" s="434"/>
      <c r="AT34" s="338"/>
      <c r="AU34" s="434"/>
      <c r="AV34" s="338"/>
      <c r="AW34" s="434"/>
      <c r="AX34" s="338">
        <v>2</v>
      </c>
      <c r="AY34" s="338"/>
      <c r="AZ34" s="338"/>
      <c r="BA34" s="434"/>
      <c r="BB34" s="338"/>
      <c r="BC34" s="339"/>
      <c r="BD34" s="438"/>
      <c r="BE34" s="295"/>
      <c r="BF34" s="438"/>
      <c r="BG34" s="295"/>
      <c r="BH34" s="438"/>
      <c r="BI34" s="301"/>
      <c r="BJ34" s="441"/>
      <c r="BK34" s="301"/>
      <c r="BL34" s="441"/>
      <c r="BM34" s="301"/>
      <c r="BN34" s="441"/>
      <c r="BO34" s="441"/>
      <c r="BP34" s="441"/>
      <c r="BQ34" s="441"/>
      <c r="BR34" s="441"/>
      <c r="BS34" s="441"/>
      <c r="BT34" s="301"/>
      <c r="BU34" s="441"/>
      <c r="BV34" s="301"/>
      <c r="BW34" s="441"/>
      <c r="BX34" s="301"/>
      <c r="BY34" s="441"/>
      <c r="BZ34" s="301"/>
      <c r="CA34" s="438"/>
      <c r="CB34" s="295"/>
      <c r="CC34" s="438"/>
      <c r="CD34" s="295"/>
      <c r="CE34" s="438"/>
      <c r="CF34" s="295"/>
      <c r="CG34" s="438"/>
      <c r="CH34" s="295"/>
      <c r="CI34" s="438"/>
      <c r="CJ34" s="295"/>
      <c r="CK34" s="438"/>
      <c r="CL34" s="295"/>
      <c r="CM34" s="438"/>
      <c r="CN34" s="295"/>
      <c r="CO34" s="438"/>
      <c r="CP34" s="295"/>
      <c r="CQ34" s="295"/>
      <c r="CR34" s="295"/>
      <c r="CS34" s="438"/>
      <c r="CT34" s="295"/>
      <c r="CU34" s="100"/>
      <c r="CV34" s="101">
        <f t="shared" si="6"/>
        <v>54</v>
      </c>
      <c r="CW34" s="100"/>
      <c r="CX34" s="297"/>
      <c r="CY34" s="509"/>
    </row>
    <row r="35" spans="1:103" ht="24" customHeight="1" x14ac:dyDescent="0.2">
      <c r="A35" s="298">
        <v>26</v>
      </c>
      <c r="B35" s="166"/>
      <c r="C35" s="179"/>
      <c r="D35" s="174">
        <v>2</v>
      </c>
      <c r="E35" s="96">
        <f t="shared" si="7"/>
        <v>7</v>
      </c>
      <c r="F35" s="106"/>
      <c r="G35" s="152" t="s">
        <v>33</v>
      </c>
      <c r="H35" s="149"/>
      <c r="I35" s="433">
        <v>1</v>
      </c>
      <c r="J35" s="433"/>
      <c r="K35" s="435" t="s">
        <v>86</v>
      </c>
      <c r="L35" s="436" t="s">
        <v>86</v>
      </c>
      <c r="M35" s="333"/>
      <c r="N35" s="333"/>
      <c r="O35" s="436">
        <v>1</v>
      </c>
      <c r="P35" s="333">
        <v>1</v>
      </c>
      <c r="Q35" s="436"/>
      <c r="R35" s="333"/>
      <c r="S35" s="436">
        <v>1</v>
      </c>
      <c r="T35" s="333"/>
      <c r="U35" s="436"/>
      <c r="V35" s="333"/>
      <c r="W35" s="436"/>
      <c r="X35" s="338" t="s">
        <v>86</v>
      </c>
      <c r="Y35" s="333"/>
      <c r="Z35" s="333"/>
      <c r="AA35" s="436">
        <v>1</v>
      </c>
      <c r="AB35" s="333"/>
      <c r="AC35" s="436"/>
      <c r="AD35" s="333"/>
      <c r="AE35" s="436"/>
      <c r="AF35" s="436"/>
      <c r="AG35" s="333"/>
      <c r="AH35" s="436"/>
      <c r="AI35" s="333"/>
      <c r="AJ35" s="436"/>
      <c r="AK35" s="333"/>
      <c r="AL35" s="436"/>
      <c r="AM35" s="436"/>
      <c r="AN35" s="338"/>
      <c r="AO35" s="436"/>
      <c r="AP35" s="338">
        <v>1</v>
      </c>
      <c r="AQ35" s="436"/>
      <c r="AR35" s="338"/>
      <c r="AS35" s="436"/>
      <c r="AT35" s="338"/>
      <c r="AU35" s="436">
        <v>1</v>
      </c>
      <c r="AV35" s="338"/>
      <c r="AW35" s="436"/>
      <c r="AX35" s="338"/>
      <c r="AY35" s="338"/>
      <c r="AZ35" s="338"/>
      <c r="BA35" s="436"/>
      <c r="BB35" s="338"/>
      <c r="BC35" s="339"/>
      <c r="BD35" s="438"/>
      <c r="BE35" s="295"/>
      <c r="BF35" s="438"/>
      <c r="BG35" s="295"/>
      <c r="BH35" s="438"/>
      <c r="BI35" s="301"/>
      <c r="BJ35" s="441"/>
      <c r="BK35" s="301"/>
      <c r="BL35" s="441"/>
      <c r="BM35" s="301"/>
      <c r="BN35" s="441"/>
      <c r="BO35" s="441"/>
      <c r="BP35" s="441"/>
      <c r="BQ35" s="441"/>
      <c r="BR35" s="441"/>
      <c r="BS35" s="441"/>
      <c r="BT35" s="301"/>
      <c r="BU35" s="441"/>
      <c r="BV35" s="301"/>
      <c r="BW35" s="441"/>
      <c r="BX35" s="301"/>
      <c r="BY35" s="441"/>
      <c r="BZ35" s="301"/>
      <c r="CA35" s="438"/>
      <c r="CB35" s="295"/>
      <c r="CC35" s="438"/>
      <c r="CD35" s="295"/>
      <c r="CE35" s="438"/>
      <c r="CF35" s="295"/>
      <c r="CG35" s="438"/>
      <c r="CH35" s="295"/>
      <c r="CI35" s="438"/>
      <c r="CJ35" s="295"/>
      <c r="CK35" s="438"/>
      <c r="CL35" s="295"/>
      <c r="CM35" s="438"/>
      <c r="CN35" s="295"/>
      <c r="CO35" s="438"/>
      <c r="CP35" s="295"/>
      <c r="CQ35" s="295"/>
      <c r="CR35" s="295"/>
      <c r="CS35" s="438"/>
      <c r="CT35" s="295"/>
      <c r="CU35" s="100"/>
      <c r="CV35" s="101">
        <f t="shared" si="6"/>
        <v>7</v>
      </c>
      <c r="CW35" s="100"/>
      <c r="CX35" s="297"/>
      <c r="CY35" s="509"/>
    </row>
    <row r="36" spans="1:103" ht="24" customHeight="1" x14ac:dyDescent="0.2">
      <c r="A36" s="299">
        <v>4</v>
      </c>
      <c r="B36" s="165">
        <v>1960</v>
      </c>
      <c r="C36" s="181"/>
      <c r="D36" s="174" t="s">
        <v>288</v>
      </c>
      <c r="E36" s="96">
        <f t="shared" si="7"/>
        <v>2</v>
      </c>
      <c r="F36" s="113"/>
      <c r="G36" s="152" t="s">
        <v>230</v>
      </c>
      <c r="H36" s="329"/>
      <c r="I36" s="433"/>
      <c r="J36" s="433"/>
      <c r="K36" s="435" t="s">
        <v>86</v>
      </c>
      <c r="L36" s="434" t="s">
        <v>86</v>
      </c>
      <c r="M36" s="338"/>
      <c r="N36" s="338"/>
      <c r="O36" s="434" t="s">
        <v>86</v>
      </c>
      <c r="P36" s="338"/>
      <c r="Q36" s="434"/>
      <c r="R36" s="338"/>
      <c r="S36" s="434"/>
      <c r="T36" s="338">
        <v>1</v>
      </c>
      <c r="U36" s="434"/>
      <c r="V36" s="338"/>
      <c r="W36" s="434"/>
      <c r="X36" s="338" t="s">
        <v>86</v>
      </c>
      <c r="Y36" s="338"/>
      <c r="Z36" s="333"/>
      <c r="AA36" s="434"/>
      <c r="AB36" s="338"/>
      <c r="AC36" s="434"/>
      <c r="AD36" s="338"/>
      <c r="AE36" s="434"/>
      <c r="AF36" s="434"/>
      <c r="AG36" s="338"/>
      <c r="AH36" s="434"/>
      <c r="AI36" s="338"/>
      <c r="AJ36" s="434"/>
      <c r="AK36" s="338">
        <v>1</v>
      </c>
      <c r="AL36" s="434"/>
      <c r="AM36" s="434"/>
      <c r="AN36" s="338"/>
      <c r="AO36" s="434"/>
      <c r="AP36" s="338"/>
      <c r="AQ36" s="434"/>
      <c r="AR36" s="338"/>
      <c r="AS36" s="434"/>
      <c r="AT36" s="338"/>
      <c r="AU36" s="434"/>
      <c r="AV36" s="338"/>
      <c r="AW36" s="434"/>
      <c r="AX36" s="338"/>
      <c r="AY36" s="338"/>
      <c r="AZ36" s="338"/>
      <c r="BA36" s="434"/>
      <c r="BB36" s="333"/>
      <c r="BC36" s="340"/>
      <c r="BD36" s="438"/>
      <c r="BE36" s="295"/>
      <c r="BF36" s="438"/>
      <c r="BG36" s="295"/>
      <c r="BH36" s="438"/>
      <c r="BI36" s="301"/>
      <c r="BJ36" s="441"/>
      <c r="BK36" s="301"/>
      <c r="BL36" s="441"/>
      <c r="BM36" s="301"/>
      <c r="BN36" s="441"/>
      <c r="BO36" s="441"/>
      <c r="BP36" s="441"/>
      <c r="BQ36" s="441"/>
      <c r="BR36" s="441"/>
      <c r="BS36" s="441"/>
      <c r="BT36" s="301"/>
      <c r="BU36" s="441"/>
      <c r="BV36" s="301"/>
      <c r="BW36" s="441"/>
      <c r="BX36" s="301"/>
      <c r="BY36" s="441"/>
      <c r="BZ36" s="301"/>
      <c r="CA36" s="438"/>
      <c r="CB36" s="295"/>
      <c r="CC36" s="438"/>
      <c r="CD36" s="295"/>
      <c r="CE36" s="438"/>
      <c r="CF36" s="295"/>
      <c r="CG36" s="438"/>
      <c r="CH36" s="295"/>
      <c r="CI36" s="438"/>
      <c r="CJ36" s="295"/>
      <c r="CK36" s="438"/>
      <c r="CL36" s="295"/>
      <c r="CM36" s="438"/>
      <c r="CN36" s="295"/>
      <c r="CO36" s="438"/>
      <c r="CP36" s="295"/>
      <c r="CQ36" s="295"/>
      <c r="CR36" s="295"/>
      <c r="CS36" s="438"/>
      <c r="CT36" s="295"/>
      <c r="CU36" s="115"/>
      <c r="CV36" s="101">
        <f t="shared" si="6"/>
        <v>2</v>
      </c>
      <c r="CW36" s="115"/>
      <c r="CX36" s="297"/>
      <c r="CY36" s="509"/>
    </row>
    <row r="37" spans="1:103" ht="24" customHeight="1" x14ac:dyDescent="0.2">
      <c r="A37" s="298">
        <v>24</v>
      </c>
      <c r="B37" s="166">
        <v>2001</v>
      </c>
      <c r="C37" s="179"/>
      <c r="D37" s="174">
        <v>13</v>
      </c>
      <c r="E37" s="96">
        <f t="shared" si="7"/>
        <v>18</v>
      </c>
      <c r="F37" s="106"/>
      <c r="G37" s="152" t="s">
        <v>35</v>
      </c>
      <c r="H37" s="149"/>
      <c r="I37" s="433"/>
      <c r="J37" s="433"/>
      <c r="K37" s="435" t="s">
        <v>86</v>
      </c>
      <c r="L37" s="436" t="s">
        <v>86</v>
      </c>
      <c r="M37" s="333"/>
      <c r="N37" s="333"/>
      <c r="O37" s="436" t="s">
        <v>86</v>
      </c>
      <c r="P37" s="333">
        <v>2</v>
      </c>
      <c r="Q37" s="436"/>
      <c r="R37" s="333"/>
      <c r="S37" s="436"/>
      <c r="T37" s="333">
        <v>3</v>
      </c>
      <c r="U37" s="436"/>
      <c r="V37" s="333">
        <v>1</v>
      </c>
      <c r="W37" s="436"/>
      <c r="X37" s="338" t="s">
        <v>86</v>
      </c>
      <c r="Y37" s="333"/>
      <c r="Z37" s="333">
        <v>1</v>
      </c>
      <c r="AA37" s="436"/>
      <c r="AB37" s="338"/>
      <c r="AC37" s="436"/>
      <c r="AD37" s="333"/>
      <c r="AE37" s="436"/>
      <c r="AF37" s="436"/>
      <c r="AG37" s="333">
        <v>1</v>
      </c>
      <c r="AH37" s="436"/>
      <c r="AI37" s="333"/>
      <c r="AJ37" s="436">
        <v>1</v>
      </c>
      <c r="AK37" s="333">
        <v>1</v>
      </c>
      <c r="AL37" s="436">
        <v>1</v>
      </c>
      <c r="AM37" s="436"/>
      <c r="AN37" s="338"/>
      <c r="AO37" s="436">
        <v>2</v>
      </c>
      <c r="AP37" s="338"/>
      <c r="AQ37" s="436"/>
      <c r="AR37" s="338"/>
      <c r="AS37" s="436"/>
      <c r="AT37" s="338"/>
      <c r="AU37" s="436"/>
      <c r="AV37" s="338"/>
      <c r="AW37" s="436"/>
      <c r="AX37" s="338"/>
      <c r="AY37" s="338"/>
      <c r="AZ37" s="338"/>
      <c r="BA37" s="436">
        <v>2</v>
      </c>
      <c r="BB37" s="333">
        <v>3</v>
      </c>
      <c r="BC37" s="339"/>
      <c r="BD37" s="438"/>
      <c r="BE37" s="295"/>
      <c r="BF37" s="438"/>
      <c r="BG37" s="295"/>
      <c r="BH37" s="438"/>
      <c r="BI37" s="301"/>
      <c r="BJ37" s="441"/>
      <c r="BK37" s="301"/>
      <c r="BL37" s="441"/>
      <c r="BM37" s="301"/>
      <c r="BN37" s="441"/>
      <c r="BO37" s="441"/>
      <c r="BP37" s="441"/>
      <c r="BQ37" s="441"/>
      <c r="BR37" s="441"/>
      <c r="BS37" s="441"/>
      <c r="BT37" s="301"/>
      <c r="BU37" s="441"/>
      <c r="BV37" s="301"/>
      <c r="BW37" s="441"/>
      <c r="BX37" s="301"/>
      <c r="BY37" s="441"/>
      <c r="BZ37" s="301"/>
      <c r="CA37" s="438"/>
      <c r="CB37" s="295"/>
      <c r="CC37" s="438"/>
      <c r="CD37" s="295"/>
      <c r="CE37" s="438"/>
      <c r="CF37" s="295"/>
      <c r="CG37" s="438"/>
      <c r="CH37" s="295"/>
      <c r="CI37" s="438"/>
      <c r="CJ37" s="295"/>
      <c r="CK37" s="438"/>
      <c r="CL37" s="295"/>
      <c r="CM37" s="438"/>
      <c r="CN37" s="295"/>
      <c r="CO37" s="438"/>
      <c r="CP37" s="295"/>
      <c r="CQ37" s="295"/>
      <c r="CR37" s="295"/>
      <c r="CS37" s="438"/>
      <c r="CT37" s="295"/>
      <c r="CU37" s="100"/>
      <c r="CV37" s="101">
        <f t="shared" si="6"/>
        <v>18</v>
      </c>
      <c r="CW37" s="100"/>
      <c r="CX37" s="297"/>
      <c r="CY37" s="509"/>
    </row>
    <row r="38" spans="1:103" ht="24" customHeight="1" x14ac:dyDescent="0.2">
      <c r="A38" s="298">
        <v>247</v>
      </c>
      <c r="B38" s="166">
        <v>2019</v>
      </c>
      <c r="C38" s="179"/>
      <c r="D38" s="174">
        <v>247</v>
      </c>
      <c r="E38" s="96">
        <f t="shared" si="7"/>
        <v>340</v>
      </c>
      <c r="F38" s="106"/>
      <c r="G38" s="152" t="s">
        <v>36</v>
      </c>
      <c r="H38" s="149"/>
      <c r="I38" s="433">
        <v>8</v>
      </c>
      <c r="J38" s="433"/>
      <c r="K38" s="435">
        <v>4</v>
      </c>
      <c r="L38" s="434">
        <v>3</v>
      </c>
      <c r="M38" s="338">
        <v>7</v>
      </c>
      <c r="N38" s="338"/>
      <c r="O38" s="434">
        <v>12</v>
      </c>
      <c r="P38" s="338">
        <v>11</v>
      </c>
      <c r="Q38" s="434">
        <v>11</v>
      </c>
      <c r="R38" s="338">
        <v>17</v>
      </c>
      <c r="S38" s="434">
        <v>21</v>
      </c>
      <c r="T38" s="338">
        <v>6</v>
      </c>
      <c r="U38" s="434">
        <v>9</v>
      </c>
      <c r="V38" s="338">
        <v>5</v>
      </c>
      <c r="W38" s="434">
        <v>6</v>
      </c>
      <c r="X38" s="338" t="s">
        <v>86</v>
      </c>
      <c r="Y38" s="338">
        <v>2</v>
      </c>
      <c r="Z38" s="333">
        <v>8</v>
      </c>
      <c r="AA38" s="434">
        <v>9</v>
      </c>
      <c r="AB38" s="338">
        <v>2</v>
      </c>
      <c r="AC38" s="434">
        <v>6</v>
      </c>
      <c r="AD38" s="338">
        <v>2</v>
      </c>
      <c r="AE38" s="434">
        <v>1</v>
      </c>
      <c r="AF38" s="434">
        <v>22</v>
      </c>
      <c r="AG38" s="338">
        <v>6</v>
      </c>
      <c r="AH38" s="434">
        <v>10</v>
      </c>
      <c r="AI38" s="338">
        <v>6</v>
      </c>
      <c r="AJ38" s="434">
        <v>9</v>
      </c>
      <c r="AK38" s="338">
        <v>13</v>
      </c>
      <c r="AL38" s="434">
        <v>2</v>
      </c>
      <c r="AM38" s="434">
        <v>8</v>
      </c>
      <c r="AN38" s="338">
        <v>9</v>
      </c>
      <c r="AO38" s="434">
        <v>11</v>
      </c>
      <c r="AP38" s="338">
        <v>7</v>
      </c>
      <c r="AQ38" s="434"/>
      <c r="AR38" s="338">
        <v>2</v>
      </c>
      <c r="AS38" s="434">
        <v>3</v>
      </c>
      <c r="AT38" s="338">
        <v>13</v>
      </c>
      <c r="AU38" s="434">
        <v>6</v>
      </c>
      <c r="AV38" s="338">
        <v>4</v>
      </c>
      <c r="AW38" s="434">
        <v>3</v>
      </c>
      <c r="AX38" s="338">
        <v>7</v>
      </c>
      <c r="AY38" s="338">
        <v>1</v>
      </c>
      <c r="AZ38" s="338">
        <v>3</v>
      </c>
      <c r="BA38" s="434">
        <v>14</v>
      </c>
      <c r="BB38" s="333">
        <v>5</v>
      </c>
      <c r="BC38" s="339"/>
      <c r="BD38" s="440">
        <v>1</v>
      </c>
      <c r="BE38" s="307">
        <v>2</v>
      </c>
      <c r="BF38" s="440">
        <v>1</v>
      </c>
      <c r="BG38" s="307">
        <v>1</v>
      </c>
      <c r="BH38" s="440"/>
      <c r="BI38" s="368">
        <v>1</v>
      </c>
      <c r="BJ38" s="441"/>
      <c r="BK38" s="368"/>
      <c r="BL38" s="441"/>
      <c r="BM38" s="368">
        <v>1</v>
      </c>
      <c r="BN38" s="441"/>
      <c r="BO38" s="441">
        <v>1</v>
      </c>
      <c r="BP38" s="441"/>
      <c r="BQ38" s="441">
        <v>1</v>
      </c>
      <c r="BR38" s="441">
        <v>1</v>
      </c>
      <c r="BS38" s="441">
        <v>1</v>
      </c>
      <c r="BT38" s="368">
        <v>1</v>
      </c>
      <c r="BU38" s="441"/>
      <c r="BV38" s="368">
        <v>1</v>
      </c>
      <c r="BW38" s="441"/>
      <c r="BX38" s="368">
        <v>1</v>
      </c>
      <c r="BY38" s="441"/>
      <c r="BZ38" s="368">
        <v>1</v>
      </c>
      <c r="CA38" s="440"/>
      <c r="CB38" s="307"/>
      <c r="CC38" s="440">
        <v>1</v>
      </c>
      <c r="CD38" s="307">
        <v>2</v>
      </c>
      <c r="CE38" s="440"/>
      <c r="CF38" s="307"/>
      <c r="CG38" s="440"/>
      <c r="CH38" s="307"/>
      <c r="CI38" s="440"/>
      <c r="CJ38" s="307"/>
      <c r="CK38" s="440">
        <v>1</v>
      </c>
      <c r="CL38" s="307">
        <v>1</v>
      </c>
      <c r="CM38" s="440">
        <v>1</v>
      </c>
      <c r="CN38" s="307">
        <v>1</v>
      </c>
      <c r="CO38" s="440">
        <v>2</v>
      </c>
      <c r="CP38" s="307"/>
      <c r="CQ38" s="369">
        <v>1</v>
      </c>
      <c r="CR38" s="369"/>
      <c r="CS38" s="440"/>
      <c r="CT38" s="368">
        <v>1</v>
      </c>
      <c r="CU38" s="104"/>
      <c r="CV38" s="101">
        <f t="shared" si="6"/>
        <v>340</v>
      </c>
      <c r="CW38" s="104"/>
      <c r="CX38" s="297"/>
      <c r="CY38" s="509"/>
    </row>
    <row r="39" spans="1:103" ht="24" customHeight="1" x14ac:dyDescent="0.2">
      <c r="A39" s="298">
        <v>22</v>
      </c>
      <c r="B39" s="166">
        <v>2007</v>
      </c>
      <c r="C39" s="179"/>
      <c r="D39" s="174">
        <v>10</v>
      </c>
      <c r="E39" s="96">
        <f t="shared" si="7"/>
        <v>19</v>
      </c>
      <c r="F39" s="106"/>
      <c r="G39" s="152" t="s">
        <v>37</v>
      </c>
      <c r="H39" s="149"/>
      <c r="I39" s="433"/>
      <c r="J39" s="433">
        <v>1</v>
      </c>
      <c r="K39" s="435" t="s">
        <v>86</v>
      </c>
      <c r="L39" s="436" t="s">
        <v>86</v>
      </c>
      <c r="M39" s="333">
        <v>1</v>
      </c>
      <c r="N39" s="333"/>
      <c r="O39" s="436" t="s">
        <v>86</v>
      </c>
      <c r="P39" s="338">
        <v>1</v>
      </c>
      <c r="Q39" s="436"/>
      <c r="R39" s="333"/>
      <c r="S39" s="436">
        <v>1</v>
      </c>
      <c r="T39" s="333"/>
      <c r="U39" s="436"/>
      <c r="V39" s="333"/>
      <c r="W39" s="436"/>
      <c r="X39" s="338" t="s">
        <v>86</v>
      </c>
      <c r="Y39" s="338"/>
      <c r="Z39" s="333"/>
      <c r="AA39" s="436">
        <v>2</v>
      </c>
      <c r="AB39" s="338"/>
      <c r="AC39" s="436"/>
      <c r="AD39" s="333"/>
      <c r="AE39" s="436"/>
      <c r="AF39" s="436">
        <v>2</v>
      </c>
      <c r="AG39" s="333"/>
      <c r="AH39" s="436"/>
      <c r="AI39" s="338"/>
      <c r="AJ39" s="436"/>
      <c r="AK39" s="333"/>
      <c r="AL39" s="436"/>
      <c r="AM39" s="436"/>
      <c r="AN39" s="338">
        <v>1</v>
      </c>
      <c r="AO39" s="436"/>
      <c r="AP39" s="338">
        <v>3</v>
      </c>
      <c r="AQ39" s="436"/>
      <c r="AR39" s="338"/>
      <c r="AS39" s="436"/>
      <c r="AT39" s="338">
        <v>2</v>
      </c>
      <c r="AU39" s="436">
        <v>1</v>
      </c>
      <c r="AV39" s="338"/>
      <c r="AW39" s="436"/>
      <c r="AX39" s="338">
        <v>3</v>
      </c>
      <c r="AY39" s="338"/>
      <c r="AZ39" s="338"/>
      <c r="BA39" s="436"/>
      <c r="BB39" s="338"/>
      <c r="BC39" s="339"/>
      <c r="BD39" s="438"/>
      <c r="BE39" s="295"/>
      <c r="BF39" s="438"/>
      <c r="BG39" s="295"/>
      <c r="BH39" s="438"/>
      <c r="BI39" s="301"/>
      <c r="BJ39" s="441"/>
      <c r="BK39" s="301"/>
      <c r="BL39" s="441"/>
      <c r="BM39" s="301"/>
      <c r="BN39" s="441"/>
      <c r="BO39" s="441"/>
      <c r="BP39" s="441"/>
      <c r="BQ39" s="441"/>
      <c r="BR39" s="441">
        <v>1</v>
      </c>
      <c r="BS39" s="441"/>
      <c r="BT39" s="301"/>
      <c r="BU39" s="441"/>
      <c r="BV39" s="301"/>
      <c r="BW39" s="441"/>
      <c r="BX39" s="301"/>
      <c r="BY39" s="441"/>
      <c r="BZ39" s="301"/>
      <c r="CA39" s="438"/>
      <c r="CB39" s="295"/>
      <c r="CC39" s="438"/>
      <c r="CD39" s="295"/>
      <c r="CE39" s="438"/>
      <c r="CF39" s="295"/>
      <c r="CG39" s="438"/>
      <c r="CH39" s="295"/>
      <c r="CI39" s="438"/>
      <c r="CJ39" s="295"/>
      <c r="CK39" s="438"/>
      <c r="CL39" s="295"/>
      <c r="CM39" s="438"/>
      <c r="CN39" s="295"/>
      <c r="CO39" s="438"/>
      <c r="CP39" s="295"/>
      <c r="CQ39" s="295"/>
      <c r="CR39" s="295"/>
      <c r="CS39" s="438"/>
      <c r="CT39" s="295"/>
      <c r="CU39" s="100"/>
      <c r="CV39" s="101">
        <f t="shared" si="6"/>
        <v>19</v>
      </c>
      <c r="CW39" s="100"/>
      <c r="CX39" s="297"/>
      <c r="CY39" s="509"/>
    </row>
    <row r="40" spans="1:103" ht="24" customHeight="1" x14ac:dyDescent="0.2">
      <c r="A40" s="298">
        <v>503</v>
      </c>
      <c r="B40" s="166">
        <v>2014</v>
      </c>
      <c r="C40" s="179"/>
      <c r="D40" s="174">
        <v>360</v>
      </c>
      <c r="E40" s="96">
        <f t="shared" si="7"/>
        <v>493</v>
      </c>
      <c r="F40" s="106"/>
      <c r="G40" s="152" t="s">
        <v>38</v>
      </c>
      <c r="H40" s="149"/>
      <c r="I40" s="433">
        <v>4</v>
      </c>
      <c r="J40" s="433">
        <v>1</v>
      </c>
      <c r="K40" s="435">
        <v>4</v>
      </c>
      <c r="L40" s="434">
        <v>5</v>
      </c>
      <c r="M40" s="338">
        <v>16</v>
      </c>
      <c r="N40" s="338"/>
      <c r="O40" s="434">
        <v>11</v>
      </c>
      <c r="P40" s="338">
        <v>27</v>
      </c>
      <c r="Q40" s="434">
        <v>13</v>
      </c>
      <c r="R40" s="338">
        <v>7</v>
      </c>
      <c r="S40" s="434">
        <v>26</v>
      </c>
      <c r="T40" s="338">
        <v>13</v>
      </c>
      <c r="U40" s="434">
        <v>12</v>
      </c>
      <c r="V40" s="338">
        <v>5</v>
      </c>
      <c r="W40" s="434">
        <v>13</v>
      </c>
      <c r="X40" s="338">
        <v>3</v>
      </c>
      <c r="Y40" s="338">
        <v>4</v>
      </c>
      <c r="Z40" s="333">
        <v>6</v>
      </c>
      <c r="AA40" s="434">
        <v>13</v>
      </c>
      <c r="AB40" s="338">
        <v>7</v>
      </c>
      <c r="AC40" s="434">
        <v>8</v>
      </c>
      <c r="AD40" s="338">
        <v>4</v>
      </c>
      <c r="AE40" s="434">
        <v>3</v>
      </c>
      <c r="AF40" s="434">
        <v>9</v>
      </c>
      <c r="AG40" s="338">
        <v>5</v>
      </c>
      <c r="AH40" s="434">
        <v>13</v>
      </c>
      <c r="AI40" s="338">
        <v>8</v>
      </c>
      <c r="AJ40" s="434">
        <v>27</v>
      </c>
      <c r="AK40" s="338">
        <v>16</v>
      </c>
      <c r="AL40" s="434">
        <v>3</v>
      </c>
      <c r="AM40" s="434">
        <v>12</v>
      </c>
      <c r="AN40" s="338">
        <v>9</v>
      </c>
      <c r="AO40" s="434">
        <v>18</v>
      </c>
      <c r="AP40" s="338">
        <v>9</v>
      </c>
      <c r="AQ40" s="434"/>
      <c r="AR40" s="338">
        <v>3</v>
      </c>
      <c r="AS40" s="434">
        <v>5</v>
      </c>
      <c r="AT40" s="338">
        <v>20</v>
      </c>
      <c r="AU40" s="434">
        <v>9</v>
      </c>
      <c r="AV40" s="338">
        <v>5</v>
      </c>
      <c r="AW40" s="434">
        <v>4</v>
      </c>
      <c r="AX40" s="338">
        <v>16</v>
      </c>
      <c r="AY40" s="338">
        <v>5</v>
      </c>
      <c r="AZ40" s="338">
        <v>4</v>
      </c>
      <c r="BA40" s="434">
        <v>15</v>
      </c>
      <c r="BB40" s="333">
        <v>5</v>
      </c>
      <c r="BC40" s="339"/>
      <c r="BD40" s="440">
        <v>1</v>
      </c>
      <c r="BE40" s="307">
        <v>1</v>
      </c>
      <c r="BF40" s="440">
        <v>2</v>
      </c>
      <c r="BG40" s="307">
        <v>4</v>
      </c>
      <c r="BH40" s="440">
        <v>1</v>
      </c>
      <c r="BI40" s="368">
        <v>1</v>
      </c>
      <c r="BJ40" s="441">
        <v>2</v>
      </c>
      <c r="BK40" s="368"/>
      <c r="BL40" s="441">
        <v>2</v>
      </c>
      <c r="BM40" s="368">
        <v>4</v>
      </c>
      <c r="BN40" s="441">
        <v>2</v>
      </c>
      <c r="BO40" s="441">
        <v>2</v>
      </c>
      <c r="BP40" s="441">
        <v>4</v>
      </c>
      <c r="BQ40" s="441">
        <v>2</v>
      </c>
      <c r="BR40" s="441">
        <v>3</v>
      </c>
      <c r="BS40" s="441">
        <v>2</v>
      </c>
      <c r="BT40" s="368">
        <v>4</v>
      </c>
      <c r="BU40" s="441"/>
      <c r="BV40" s="368"/>
      <c r="BW40" s="441">
        <v>1</v>
      </c>
      <c r="BX40" s="368"/>
      <c r="BY40" s="441">
        <v>1</v>
      </c>
      <c r="BZ40" s="368">
        <v>2</v>
      </c>
      <c r="CA40" s="440"/>
      <c r="CB40" s="307">
        <v>1</v>
      </c>
      <c r="CC40" s="440">
        <v>1</v>
      </c>
      <c r="CD40" s="307">
        <v>3</v>
      </c>
      <c r="CE40" s="440">
        <v>1</v>
      </c>
      <c r="CF40" s="307"/>
      <c r="CG40" s="440">
        <v>1</v>
      </c>
      <c r="CH40" s="307">
        <v>1</v>
      </c>
      <c r="CI40" s="440">
        <v>2</v>
      </c>
      <c r="CJ40" s="307">
        <v>1</v>
      </c>
      <c r="CK40" s="440">
        <v>1</v>
      </c>
      <c r="CL40" s="307">
        <v>4</v>
      </c>
      <c r="CM40" s="440">
        <v>2</v>
      </c>
      <c r="CN40" s="307"/>
      <c r="CO40" s="440">
        <v>2</v>
      </c>
      <c r="CP40" s="307">
        <v>2</v>
      </c>
      <c r="CQ40" s="369">
        <v>1</v>
      </c>
      <c r="CR40" s="369">
        <v>1</v>
      </c>
      <c r="CS40" s="440">
        <v>1</v>
      </c>
      <c r="CT40" s="368">
        <v>2</v>
      </c>
      <c r="CU40" s="100"/>
      <c r="CV40" s="101">
        <f t="shared" si="6"/>
        <v>493</v>
      </c>
      <c r="CW40" s="100"/>
      <c r="CX40" s="297"/>
      <c r="CY40" s="509"/>
    </row>
    <row r="41" spans="1:103" ht="24" customHeight="1" x14ac:dyDescent="0.2">
      <c r="A41" s="298">
        <v>192</v>
      </c>
      <c r="B41" s="166">
        <v>1974</v>
      </c>
      <c r="C41" s="179"/>
      <c r="D41" s="174">
        <v>96</v>
      </c>
      <c r="E41" s="96">
        <f t="shared" si="7"/>
        <v>182</v>
      </c>
      <c r="F41" s="106"/>
      <c r="G41" s="152" t="s">
        <v>39</v>
      </c>
      <c r="H41" s="149"/>
      <c r="I41" s="433">
        <v>1</v>
      </c>
      <c r="J41" s="433">
        <v>1</v>
      </c>
      <c r="K41" s="435">
        <v>2</v>
      </c>
      <c r="L41" s="434">
        <v>1</v>
      </c>
      <c r="M41" s="338" t="s">
        <v>86</v>
      </c>
      <c r="N41" s="338"/>
      <c r="O41" s="434">
        <v>6</v>
      </c>
      <c r="P41" s="338">
        <v>8</v>
      </c>
      <c r="Q41" s="434">
        <v>5</v>
      </c>
      <c r="R41" s="338">
        <v>1</v>
      </c>
      <c r="S41" s="434">
        <v>9</v>
      </c>
      <c r="T41" s="338">
        <v>4</v>
      </c>
      <c r="U41" s="434">
        <v>7</v>
      </c>
      <c r="V41" s="338">
        <v>3</v>
      </c>
      <c r="W41" s="434">
        <v>2</v>
      </c>
      <c r="X41" s="338">
        <v>4</v>
      </c>
      <c r="Y41" s="338">
        <v>1</v>
      </c>
      <c r="Z41" s="333">
        <v>7</v>
      </c>
      <c r="AA41" s="434">
        <v>6</v>
      </c>
      <c r="AB41" s="338">
        <v>2</v>
      </c>
      <c r="AC41" s="434">
        <v>5</v>
      </c>
      <c r="AD41" s="338">
        <v>1</v>
      </c>
      <c r="AE41" s="434">
        <v>1</v>
      </c>
      <c r="AF41" s="434">
        <v>5</v>
      </c>
      <c r="AG41" s="338">
        <v>1</v>
      </c>
      <c r="AH41" s="434">
        <v>6</v>
      </c>
      <c r="AI41" s="338">
        <v>3</v>
      </c>
      <c r="AJ41" s="434">
        <v>3</v>
      </c>
      <c r="AK41" s="338">
        <v>3</v>
      </c>
      <c r="AL41" s="434">
        <v>3</v>
      </c>
      <c r="AM41" s="434">
        <v>3</v>
      </c>
      <c r="AN41" s="338">
        <v>3</v>
      </c>
      <c r="AO41" s="434">
        <v>8</v>
      </c>
      <c r="AP41" s="338">
        <v>3</v>
      </c>
      <c r="AQ41" s="434"/>
      <c r="AR41" s="338">
        <v>2</v>
      </c>
      <c r="AS41" s="434"/>
      <c r="AT41" s="338">
        <v>9</v>
      </c>
      <c r="AU41" s="434">
        <v>4</v>
      </c>
      <c r="AV41" s="338">
        <v>2</v>
      </c>
      <c r="AW41" s="434">
        <v>6</v>
      </c>
      <c r="AX41" s="338">
        <v>7</v>
      </c>
      <c r="AY41" s="338"/>
      <c r="AZ41" s="338"/>
      <c r="BA41" s="434">
        <v>5</v>
      </c>
      <c r="BB41" s="338"/>
      <c r="BC41" s="339"/>
      <c r="BD41" s="440">
        <v>1</v>
      </c>
      <c r="BE41" s="296"/>
      <c r="BF41" s="440">
        <v>1</v>
      </c>
      <c r="BG41" s="307">
        <v>2</v>
      </c>
      <c r="BH41" s="440"/>
      <c r="BI41" s="301"/>
      <c r="BJ41" s="441"/>
      <c r="BK41" s="301"/>
      <c r="BL41" s="441">
        <v>2</v>
      </c>
      <c r="BM41" s="368">
        <v>2</v>
      </c>
      <c r="BN41" s="441"/>
      <c r="BO41" s="441"/>
      <c r="BP41" s="441">
        <v>1</v>
      </c>
      <c r="BQ41" s="441">
        <v>1</v>
      </c>
      <c r="BR41" s="441">
        <v>1</v>
      </c>
      <c r="BS41" s="441">
        <v>1</v>
      </c>
      <c r="BT41" s="368">
        <v>2</v>
      </c>
      <c r="BU41" s="441">
        <v>1</v>
      </c>
      <c r="BV41" s="368"/>
      <c r="BW41" s="441"/>
      <c r="BX41" s="301">
        <v>3</v>
      </c>
      <c r="BY41" s="441"/>
      <c r="BZ41" s="368"/>
      <c r="CA41" s="440"/>
      <c r="CB41" s="307"/>
      <c r="CC41" s="440">
        <v>1</v>
      </c>
      <c r="CD41" s="307">
        <v>2</v>
      </c>
      <c r="CE41" s="440"/>
      <c r="CF41" s="296"/>
      <c r="CG41" s="440"/>
      <c r="CH41" s="307"/>
      <c r="CI41" s="440">
        <v>2</v>
      </c>
      <c r="CJ41" s="307"/>
      <c r="CK41" s="440"/>
      <c r="CL41" s="307">
        <v>1</v>
      </c>
      <c r="CM41" s="440"/>
      <c r="CN41" s="296"/>
      <c r="CO41" s="440">
        <v>1</v>
      </c>
      <c r="CP41" s="307"/>
      <c r="CQ41" s="369">
        <v>1</v>
      </c>
      <c r="CR41" s="369"/>
      <c r="CS41" s="440"/>
      <c r="CT41" s="368">
        <v>3</v>
      </c>
      <c r="CU41" s="100"/>
      <c r="CV41" s="101">
        <f t="shared" si="6"/>
        <v>182</v>
      </c>
      <c r="CW41" s="100"/>
      <c r="CX41" s="297"/>
      <c r="CY41" s="509"/>
    </row>
    <row r="42" spans="1:103" ht="24" customHeight="1" x14ac:dyDescent="0.2">
      <c r="A42" s="298">
        <v>85</v>
      </c>
      <c r="B42" s="166">
        <v>2019</v>
      </c>
      <c r="C42" s="179"/>
      <c r="D42" s="174">
        <v>85</v>
      </c>
      <c r="E42" s="96">
        <f t="shared" si="7"/>
        <v>58</v>
      </c>
      <c r="F42" s="106"/>
      <c r="G42" s="152" t="s">
        <v>40</v>
      </c>
      <c r="H42" s="149"/>
      <c r="I42" s="433">
        <v>3</v>
      </c>
      <c r="J42" s="433"/>
      <c r="K42" s="435" t="s">
        <v>86</v>
      </c>
      <c r="L42" s="434" t="s">
        <v>86</v>
      </c>
      <c r="M42" s="338">
        <v>1</v>
      </c>
      <c r="N42" s="338"/>
      <c r="O42" s="434">
        <v>2</v>
      </c>
      <c r="P42" s="338">
        <v>3</v>
      </c>
      <c r="Q42" s="434">
        <v>6</v>
      </c>
      <c r="R42" s="338">
        <v>4</v>
      </c>
      <c r="S42" s="434">
        <v>1</v>
      </c>
      <c r="T42" s="338">
        <v>1</v>
      </c>
      <c r="U42" s="434">
        <v>2</v>
      </c>
      <c r="V42" s="338"/>
      <c r="W42" s="434">
        <v>1</v>
      </c>
      <c r="X42" s="338" t="s">
        <v>86</v>
      </c>
      <c r="Y42" s="338">
        <v>2</v>
      </c>
      <c r="Z42" s="333">
        <v>3</v>
      </c>
      <c r="AA42" s="434"/>
      <c r="AB42" s="338"/>
      <c r="AC42" s="434"/>
      <c r="AD42" s="338">
        <v>2</v>
      </c>
      <c r="AE42" s="434"/>
      <c r="AF42" s="434"/>
      <c r="AG42" s="338"/>
      <c r="AH42" s="434">
        <v>1</v>
      </c>
      <c r="AI42" s="338"/>
      <c r="AJ42" s="434">
        <v>3</v>
      </c>
      <c r="AK42" s="338">
        <v>2</v>
      </c>
      <c r="AL42" s="434"/>
      <c r="AM42" s="434">
        <v>1</v>
      </c>
      <c r="AN42" s="338">
        <v>1</v>
      </c>
      <c r="AO42" s="434">
        <v>3</v>
      </c>
      <c r="AP42" s="338">
        <v>1</v>
      </c>
      <c r="AQ42" s="434"/>
      <c r="AR42" s="338"/>
      <c r="AS42" s="434"/>
      <c r="AT42" s="338">
        <v>1</v>
      </c>
      <c r="AU42" s="434">
        <v>2</v>
      </c>
      <c r="AV42" s="338"/>
      <c r="AW42" s="434"/>
      <c r="AX42" s="338">
        <v>4</v>
      </c>
      <c r="AY42" s="338"/>
      <c r="AZ42" s="338">
        <v>1</v>
      </c>
      <c r="BA42" s="434">
        <v>6</v>
      </c>
      <c r="BB42" s="333">
        <v>1</v>
      </c>
      <c r="BC42" s="339"/>
      <c r="BD42" s="440"/>
      <c r="BE42" s="296"/>
      <c r="BF42" s="440"/>
      <c r="BG42" s="296"/>
      <c r="BH42" s="440"/>
      <c r="BI42" s="341"/>
      <c r="BJ42" s="441"/>
      <c r="BK42" s="301"/>
      <c r="BL42" s="441"/>
      <c r="BM42" s="301"/>
      <c r="BN42" s="441"/>
      <c r="BO42" s="441"/>
      <c r="BP42" s="441"/>
      <c r="BQ42" s="441"/>
      <c r="BR42" s="441"/>
      <c r="BS42" s="441"/>
      <c r="BT42" s="301"/>
      <c r="BU42" s="441"/>
      <c r="BV42" s="341"/>
      <c r="BW42" s="441"/>
      <c r="BX42" s="301">
        <v>0</v>
      </c>
      <c r="BY42" s="441"/>
      <c r="BZ42" s="301"/>
      <c r="CA42" s="440"/>
      <c r="CB42" s="47"/>
      <c r="CC42" s="440"/>
      <c r="CD42" s="47"/>
      <c r="CE42" s="440"/>
      <c r="CF42" s="296"/>
      <c r="CG42" s="440"/>
      <c r="CH42" s="296"/>
      <c r="CI42" s="440"/>
      <c r="CJ42" s="47"/>
      <c r="CK42" s="440"/>
      <c r="CL42" s="47"/>
      <c r="CM42" s="440"/>
      <c r="CN42" s="296"/>
      <c r="CO42" s="440"/>
      <c r="CP42" s="296"/>
      <c r="CQ42" s="295"/>
      <c r="CR42" s="295"/>
      <c r="CS42" s="440"/>
      <c r="CT42" s="47"/>
      <c r="CU42" s="100"/>
      <c r="CV42" s="101">
        <f t="shared" si="6"/>
        <v>58</v>
      </c>
      <c r="CW42" s="100"/>
      <c r="CX42" s="297"/>
      <c r="CY42" s="509"/>
    </row>
    <row r="43" spans="1:103" ht="24" customHeight="1" x14ac:dyDescent="0.2">
      <c r="A43" s="298">
        <v>43</v>
      </c>
      <c r="B43" s="166">
        <v>2017</v>
      </c>
      <c r="C43" s="179"/>
      <c r="D43" s="174">
        <v>18</v>
      </c>
      <c r="E43" s="96">
        <f t="shared" si="7"/>
        <v>70</v>
      </c>
      <c r="F43" s="106"/>
      <c r="G43" s="152" t="s">
        <v>41</v>
      </c>
      <c r="H43" s="149"/>
      <c r="I43" s="433"/>
      <c r="J43" s="433">
        <v>2</v>
      </c>
      <c r="K43" s="435">
        <v>1</v>
      </c>
      <c r="L43" s="434" t="s">
        <v>86</v>
      </c>
      <c r="M43" s="338">
        <v>1</v>
      </c>
      <c r="N43" s="338"/>
      <c r="O43" s="434">
        <v>1</v>
      </c>
      <c r="P43" s="338">
        <v>4</v>
      </c>
      <c r="Q43" s="434">
        <v>2</v>
      </c>
      <c r="R43" s="338">
        <v>1</v>
      </c>
      <c r="S43" s="434">
        <v>4</v>
      </c>
      <c r="T43" s="338">
        <v>3</v>
      </c>
      <c r="U43" s="434">
        <v>2</v>
      </c>
      <c r="V43" s="338">
        <v>1</v>
      </c>
      <c r="W43" s="434"/>
      <c r="X43" s="338" t="s">
        <v>86</v>
      </c>
      <c r="Y43" s="338">
        <v>3</v>
      </c>
      <c r="Z43" s="333"/>
      <c r="AA43" s="434"/>
      <c r="AB43" s="338">
        <v>2</v>
      </c>
      <c r="AC43" s="434">
        <v>3</v>
      </c>
      <c r="AD43" s="338">
        <v>1</v>
      </c>
      <c r="AE43" s="434"/>
      <c r="AF43" s="434">
        <v>4</v>
      </c>
      <c r="AG43" s="338">
        <v>2</v>
      </c>
      <c r="AH43" s="434">
        <v>4</v>
      </c>
      <c r="AI43" s="338"/>
      <c r="AJ43" s="434">
        <v>2</v>
      </c>
      <c r="AK43" s="338">
        <v>4</v>
      </c>
      <c r="AL43" s="434">
        <v>1</v>
      </c>
      <c r="AM43" s="434">
        <v>1</v>
      </c>
      <c r="AN43" s="338">
        <v>1</v>
      </c>
      <c r="AO43" s="434">
        <v>2</v>
      </c>
      <c r="AP43" s="338">
        <v>3</v>
      </c>
      <c r="AQ43" s="434"/>
      <c r="AR43" s="338"/>
      <c r="AS43" s="434"/>
      <c r="AT43" s="338">
        <v>4</v>
      </c>
      <c r="AU43" s="434">
        <v>1</v>
      </c>
      <c r="AV43" s="338">
        <v>2</v>
      </c>
      <c r="AW43" s="434"/>
      <c r="AX43" s="338"/>
      <c r="AY43" s="338"/>
      <c r="AZ43" s="338">
        <v>1</v>
      </c>
      <c r="BA43" s="434">
        <v>3</v>
      </c>
      <c r="BB43" s="333">
        <v>1</v>
      </c>
      <c r="BC43" s="339"/>
      <c r="BD43" s="440"/>
      <c r="BE43" s="296"/>
      <c r="BF43" s="440">
        <v>1</v>
      </c>
      <c r="BG43" s="296"/>
      <c r="BH43" s="440"/>
      <c r="BI43" s="341"/>
      <c r="BJ43" s="441"/>
      <c r="BK43" s="301"/>
      <c r="BL43" s="441"/>
      <c r="BM43" s="301"/>
      <c r="BN43" s="441"/>
      <c r="BO43" s="441">
        <v>1</v>
      </c>
      <c r="BP43" s="441"/>
      <c r="BQ43" s="441"/>
      <c r="BR43" s="441"/>
      <c r="BS43" s="441"/>
      <c r="BT43" s="301"/>
      <c r="BU43" s="441"/>
      <c r="BV43" s="341"/>
      <c r="BW43" s="441"/>
      <c r="BX43" s="301"/>
      <c r="BY43" s="441"/>
      <c r="BZ43" s="301"/>
      <c r="CA43" s="440"/>
      <c r="CB43" s="47"/>
      <c r="CC43" s="440"/>
      <c r="CD43" s="47">
        <v>1</v>
      </c>
      <c r="CE43" s="440"/>
      <c r="CF43" s="296"/>
      <c r="CG43" s="440"/>
      <c r="CH43" s="296"/>
      <c r="CI43" s="440"/>
      <c r="CJ43" s="47"/>
      <c r="CK43" s="440"/>
      <c r="CL43" s="47"/>
      <c r="CM43" s="440"/>
      <c r="CN43" s="296"/>
      <c r="CO43" s="440"/>
      <c r="CP43" s="296"/>
      <c r="CQ43" s="295"/>
      <c r="CR43" s="295"/>
      <c r="CS43" s="440"/>
      <c r="CT43" s="47"/>
      <c r="CU43" s="100"/>
      <c r="CV43" s="101">
        <f t="shared" si="6"/>
        <v>70</v>
      </c>
      <c r="CW43" s="100"/>
      <c r="CX43" s="297"/>
      <c r="CY43" s="509"/>
    </row>
    <row r="44" spans="1:103" ht="24" customHeight="1" x14ac:dyDescent="0.2">
      <c r="A44" s="298">
        <v>31</v>
      </c>
      <c r="B44" s="166">
        <v>1974</v>
      </c>
      <c r="C44" s="178"/>
      <c r="D44" s="174">
        <v>3</v>
      </c>
      <c r="E44" s="96">
        <f t="shared" si="7"/>
        <v>2</v>
      </c>
      <c r="F44" s="102"/>
      <c r="G44" s="152" t="s">
        <v>22</v>
      </c>
      <c r="H44" s="148"/>
      <c r="I44" s="433"/>
      <c r="J44" s="433"/>
      <c r="K44" s="435" t="s">
        <v>86</v>
      </c>
      <c r="L44" s="436" t="s">
        <v>86</v>
      </c>
      <c r="M44" s="333"/>
      <c r="N44" s="338"/>
      <c r="O44" s="436" t="s">
        <v>86</v>
      </c>
      <c r="P44" s="333"/>
      <c r="Q44" s="436"/>
      <c r="R44" s="333"/>
      <c r="S44" s="436"/>
      <c r="T44" s="333"/>
      <c r="U44" s="436"/>
      <c r="V44" s="333"/>
      <c r="W44" s="436"/>
      <c r="X44" s="338" t="s">
        <v>86</v>
      </c>
      <c r="Y44" s="333"/>
      <c r="Z44" s="333"/>
      <c r="AA44" s="436">
        <v>1</v>
      </c>
      <c r="AB44" s="333"/>
      <c r="AC44" s="436"/>
      <c r="AD44" s="333"/>
      <c r="AE44" s="436"/>
      <c r="AF44" s="436"/>
      <c r="AG44" s="338"/>
      <c r="AH44" s="436"/>
      <c r="AI44" s="333"/>
      <c r="AJ44" s="436"/>
      <c r="AK44" s="333"/>
      <c r="AL44" s="436"/>
      <c r="AM44" s="436"/>
      <c r="AN44" s="338"/>
      <c r="AO44" s="436"/>
      <c r="AP44" s="338"/>
      <c r="AQ44" s="436"/>
      <c r="AR44" s="338"/>
      <c r="AS44" s="436"/>
      <c r="AT44" s="338"/>
      <c r="AU44" s="436"/>
      <c r="AV44" s="338"/>
      <c r="AW44" s="436"/>
      <c r="AX44" s="338">
        <v>1</v>
      </c>
      <c r="AY44" s="338"/>
      <c r="AZ44" s="338"/>
      <c r="BA44" s="436"/>
      <c r="BB44" s="338"/>
      <c r="BC44" s="339"/>
      <c r="BD44" s="438"/>
      <c r="BE44" s="47"/>
      <c r="BF44" s="438"/>
      <c r="BG44" s="47"/>
      <c r="BH44" s="438"/>
      <c r="BI44" s="341"/>
      <c r="BJ44" s="441"/>
      <c r="BK44" s="341"/>
      <c r="BL44" s="441"/>
      <c r="BM44" s="341"/>
      <c r="BN44" s="441"/>
      <c r="BO44" s="441"/>
      <c r="BP44" s="441"/>
      <c r="BQ44" s="441"/>
      <c r="BR44" s="441"/>
      <c r="BS44" s="441"/>
      <c r="BT44" s="341"/>
      <c r="BU44" s="441"/>
      <c r="BV44" s="341"/>
      <c r="BW44" s="441"/>
      <c r="BX44" s="341"/>
      <c r="BY44" s="441"/>
      <c r="BZ44" s="341"/>
      <c r="CA44" s="438"/>
      <c r="CB44" s="47"/>
      <c r="CC44" s="438"/>
      <c r="CD44" s="47"/>
      <c r="CE44" s="438"/>
      <c r="CF44" s="47"/>
      <c r="CG44" s="438"/>
      <c r="CH44" s="47"/>
      <c r="CI44" s="438"/>
      <c r="CJ44" s="47"/>
      <c r="CK44" s="438"/>
      <c r="CL44" s="47"/>
      <c r="CM44" s="438"/>
      <c r="CN44" s="47"/>
      <c r="CO44" s="438"/>
      <c r="CP44" s="47"/>
      <c r="CQ44" s="47"/>
      <c r="CR44" s="47"/>
      <c r="CS44" s="438"/>
      <c r="CT44" s="47"/>
      <c r="CU44" s="104"/>
      <c r="CV44" s="101">
        <f t="shared" si="6"/>
        <v>2</v>
      </c>
      <c r="CW44" s="104"/>
      <c r="CX44" s="297"/>
      <c r="CY44" s="509"/>
    </row>
    <row r="45" spans="1:103" ht="24" customHeight="1" x14ac:dyDescent="0.2">
      <c r="A45" s="298">
        <v>6</v>
      </c>
      <c r="B45" s="166">
        <v>2016</v>
      </c>
      <c r="C45" s="178"/>
      <c r="D45" s="174">
        <v>3</v>
      </c>
      <c r="E45" s="96">
        <f t="shared" si="7"/>
        <v>8</v>
      </c>
      <c r="F45" s="102"/>
      <c r="G45" s="152" t="s">
        <v>23</v>
      </c>
      <c r="H45" s="148"/>
      <c r="I45" s="435"/>
      <c r="J45" s="433"/>
      <c r="K45" s="435" t="s">
        <v>86</v>
      </c>
      <c r="L45" s="434" t="s">
        <v>86</v>
      </c>
      <c r="M45" s="338"/>
      <c r="N45" s="338"/>
      <c r="O45" s="434">
        <v>1</v>
      </c>
      <c r="P45" s="338"/>
      <c r="Q45" s="434"/>
      <c r="R45" s="338"/>
      <c r="S45" s="434"/>
      <c r="T45" s="338">
        <v>1</v>
      </c>
      <c r="U45" s="434"/>
      <c r="V45" s="338"/>
      <c r="W45" s="434"/>
      <c r="X45" s="338" t="s">
        <v>86</v>
      </c>
      <c r="Y45" s="338"/>
      <c r="Z45" s="333"/>
      <c r="AA45" s="434"/>
      <c r="AB45" s="338"/>
      <c r="AC45" s="434"/>
      <c r="AD45" s="338">
        <v>2</v>
      </c>
      <c r="AE45" s="434"/>
      <c r="AF45" s="434"/>
      <c r="AG45" s="338"/>
      <c r="AH45" s="434"/>
      <c r="AI45" s="338"/>
      <c r="AJ45" s="434">
        <v>3</v>
      </c>
      <c r="AK45" s="338"/>
      <c r="AL45" s="434"/>
      <c r="AM45" s="434"/>
      <c r="AN45" s="338"/>
      <c r="AO45" s="434"/>
      <c r="AP45" s="338"/>
      <c r="AQ45" s="434"/>
      <c r="AR45" s="338"/>
      <c r="AS45" s="434"/>
      <c r="AT45" s="338"/>
      <c r="AU45" s="434"/>
      <c r="AV45" s="338"/>
      <c r="AW45" s="434"/>
      <c r="AX45" s="338"/>
      <c r="AY45" s="338"/>
      <c r="AZ45" s="338"/>
      <c r="BA45" s="434">
        <v>1</v>
      </c>
      <c r="BB45" s="338"/>
      <c r="BC45" s="339"/>
      <c r="BD45" s="438"/>
      <c r="BE45" s="47"/>
      <c r="BF45" s="438"/>
      <c r="BG45" s="47"/>
      <c r="BH45" s="438"/>
      <c r="BI45" s="341"/>
      <c r="BJ45" s="441"/>
      <c r="BK45" s="341"/>
      <c r="BL45" s="441"/>
      <c r="BM45" s="341"/>
      <c r="BN45" s="441"/>
      <c r="BO45" s="441"/>
      <c r="BP45" s="441"/>
      <c r="BQ45" s="441"/>
      <c r="BR45" s="441"/>
      <c r="BS45" s="441"/>
      <c r="BT45" s="341"/>
      <c r="BU45" s="441"/>
      <c r="BV45" s="341"/>
      <c r="BW45" s="441"/>
      <c r="BX45" s="341"/>
      <c r="BY45" s="441"/>
      <c r="BZ45" s="341"/>
      <c r="CA45" s="438"/>
      <c r="CB45" s="47"/>
      <c r="CC45" s="438"/>
      <c r="CD45" s="47"/>
      <c r="CE45" s="438"/>
      <c r="CF45" s="47"/>
      <c r="CG45" s="438"/>
      <c r="CH45" s="47"/>
      <c r="CI45" s="438"/>
      <c r="CJ45" s="47"/>
      <c r="CK45" s="438"/>
      <c r="CL45" s="47"/>
      <c r="CM45" s="438"/>
      <c r="CN45" s="47"/>
      <c r="CO45" s="438"/>
      <c r="CP45" s="47"/>
      <c r="CQ45" s="47"/>
      <c r="CR45" s="47"/>
      <c r="CS45" s="438"/>
      <c r="CT45" s="47"/>
      <c r="CU45" s="104"/>
      <c r="CV45" s="101">
        <f t="shared" si="6"/>
        <v>8</v>
      </c>
      <c r="CW45" s="104"/>
      <c r="CX45" s="297"/>
      <c r="CY45" s="509"/>
    </row>
    <row r="46" spans="1:103" ht="24" customHeight="1" x14ac:dyDescent="0.2">
      <c r="A46" s="298">
        <v>7</v>
      </c>
      <c r="B46" s="166">
        <v>2015</v>
      </c>
      <c r="C46" s="178"/>
      <c r="D46" s="174">
        <v>5</v>
      </c>
      <c r="E46" s="96">
        <f t="shared" si="7"/>
        <v>7</v>
      </c>
      <c r="F46" s="102"/>
      <c r="G46" s="152" t="s">
        <v>24</v>
      </c>
      <c r="H46" s="148"/>
      <c r="I46" s="435"/>
      <c r="J46" s="433"/>
      <c r="K46" s="435" t="s">
        <v>86</v>
      </c>
      <c r="L46" s="434" t="s">
        <v>86</v>
      </c>
      <c r="M46" s="338"/>
      <c r="N46" s="338"/>
      <c r="O46" s="434" t="s">
        <v>86</v>
      </c>
      <c r="P46" s="338"/>
      <c r="Q46" s="434"/>
      <c r="R46" s="338"/>
      <c r="S46" s="434"/>
      <c r="T46" s="338">
        <v>1</v>
      </c>
      <c r="U46" s="434"/>
      <c r="V46" s="338"/>
      <c r="W46" s="434"/>
      <c r="X46" s="338">
        <v>1</v>
      </c>
      <c r="Y46" s="338"/>
      <c r="Z46" s="333"/>
      <c r="AA46" s="434"/>
      <c r="AB46" s="338"/>
      <c r="AC46" s="434"/>
      <c r="AD46" s="338">
        <v>1</v>
      </c>
      <c r="AE46" s="434"/>
      <c r="AF46" s="434"/>
      <c r="AG46" s="338"/>
      <c r="AH46" s="434"/>
      <c r="AI46" s="338"/>
      <c r="AJ46" s="434">
        <v>4</v>
      </c>
      <c r="AK46" s="338"/>
      <c r="AL46" s="434"/>
      <c r="AM46" s="434"/>
      <c r="AN46" s="333"/>
      <c r="AO46" s="434"/>
      <c r="AP46" s="338"/>
      <c r="AQ46" s="434"/>
      <c r="AR46" s="338"/>
      <c r="AS46" s="434"/>
      <c r="AT46" s="338"/>
      <c r="AU46" s="434"/>
      <c r="AV46" s="338"/>
      <c r="AW46" s="434"/>
      <c r="AX46" s="338"/>
      <c r="AY46" s="338"/>
      <c r="AZ46" s="338"/>
      <c r="BA46" s="434"/>
      <c r="BB46" s="338"/>
      <c r="BC46" s="339"/>
      <c r="BD46" s="438"/>
      <c r="BE46" s="47"/>
      <c r="BF46" s="438"/>
      <c r="BG46" s="47"/>
      <c r="BH46" s="438"/>
      <c r="BI46" s="341"/>
      <c r="BJ46" s="441"/>
      <c r="BK46" s="341"/>
      <c r="BL46" s="441"/>
      <c r="BM46" s="341"/>
      <c r="BN46" s="441"/>
      <c r="BO46" s="441"/>
      <c r="BP46" s="441"/>
      <c r="BQ46" s="441"/>
      <c r="BR46" s="441"/>
      <c r="BS46" s="441"/>
      <c r="BT46" s="341"/>
      <c r="BU46" s="441"/>
      <c r="BV46" s="341"/>
      <c r="BW46" s="441"/>
      <c r="BX46" s="341"/>
      <c r="BY46" s="441"/>
      <c r="BZ46" s="341"/>
      <c r="CA46" s="438"/>
      <c r="CB46" s="47"/>
      <c r="CC46" s="438"/>
      <c r="CD46" s="47"/>
      <c r="CE46" s="438"/>
      <c r="CF46" s="47"/>
      <c r="CG46" s="438"/>
      <c r="CH46" s="47"/>
      <c r="CI46" s="438"/>
      <c r="CJ46" s="47"/>
      <c r="CK46" s="438"/>
      <c r="CL46" s="47"/>
      <c r="CM46" s="438"/>
      <c r="CN46" s="47"/>
      <c r="CO46" s="438"/>
      <c r="CP46" s="47"/>
      <c r="CQ46" s="47"/>
      <c r="CR46" s="47"/>
      <c r="CS46" s="438"/>
      <c r="CT46" s="47"/>
      <c r="CU46" s="104"/>
      <c r="CV46" s="101">
        <f t="shared" si="6"/>
        <v>7</v>
      </c>
      <c r="CW46" s="104"/>
      <c r="CX46" s="297"/>
      <c r="CY46" s="509"/>
    </row>
    <row r="47" spans="1:103" ht="24" customHeight="1" x14ac:dyDescent="0.2">
      <c r="A47" s="299">
        <v>2</v>
      </c>
      <c r="B47" s="165">
        <v>1990</v>
      </c>
      <c r="C47" s="181"/>
      <c r="D47" s="174" t="s">
        <v>288</v>
      </c>
      <c r="E47" s="96">
        <f t="shared" si="7"/>
        <v>1</v>
      </c>
      <c r="F47" s="113"/>
      <c r="G47" s="152" t="s">
        <v>212</v>
      </c>
      <c r="H47" s="329"/>
      <c r="I47" s="435"/>
      <c r="J47" s="435"/>
      <c r="K47" s="435" t="s">
        <v>86</v>
      </c>
      <c r="L47" s="436" t="s">
        <v>86</v>
      </c>
      <c r="M47" s="333"/>
      <c r="N47" s="333"/>
      <c r="O47" s="436" t="s">
        <v>86</v>
      </c>
      <c r="P47" s="333"/>
      <c r="Q47" s="436"/>
      <c r="R47" s="333"/>
      <c r="S47" s="436"/>
      <c r="T47" s="333">
        <v>1</v>
      </c>
      <c r="U47" s="436"/>
      <c r="V47" s="333"/>
      <c r="W47" s="436"/>
      <c r="X47" s="338" t="s">
        <v>86</v>
      </c>
      <c r="Y47" s="333"/>
      <c r="Z47" s="333"/>
      <c r="AA47" s="436"/>
      <c r="AB47" s="333"/>
      <c r="AC47" s="436"/>
      <c r="AD47" s="333"/>
      <c r="AE47" s="436"/>
      <c r="AF47" s="436"/>
      <c r="AG47" s="333"/>
      <c r="AH47" s="436"/>
      <c r="AI47" s="333"/>
      <c r="AJ47" s="436"/>
      <c r="AK47" s="333"/>
      <c r="AL47" s="436"/>
      <c r="AM47" s="436"/>
      <c r="AN47" s="333"/>
      <c r="AO47" s="436"/>
      <c r="AP47" s="338"/>
      <c r="AQ47" s="436"/>
      <c r="AR47" s="338"/>
      <c r="AS47" s="436"/>
      <c r="AT47" s="338"/>
      <c r="AU47" s="436"/>
      <c r="AV47" s="338"/>
      <c r="AW47" s="436"/>
      <c r="AX47" s="338"/>
      <c r="AY47" s="338"/>
      <c r="AZ47" s="338"/>
      <c r="BA47" s="436"/>
      <c r="BB47" s="338"/>
      <c r="BC47" s="340"/>
      <c r="BD47" s="438"/>
      <c r="BE47" s="47"/>
      <c r="BF47" s="438"/>
      <c r="BG47" s="47"/>
      <c r="BH47" s="438"/>
      <c r="BI47" s="341"/>
      <c r="BJ47" s="441"/>
      <c r="BK47" s="341"/>
      <c r="BL47" s="441"/>
      <c r="BM47" s="341"/>
      <c r="BN47" s="441"/>
      <c r="BO47" s="441"/>
      <c r="BP47" s="441"/>
      <c r="BQ47" s="441"/>
      <c r="BR47" s="441"/>
      <c r="BS47" s="441"/>
      <c r="BT47" s="341"/>
      <c r="BU47" s="441"/>
      <c r="BV47" s="341"/>
      <c r="BW47" s="441"/>
      <c r="BX47" s="341"/>
      <c r="BY47" s="441"/>
      <c r="BZ47" s="341"/>
      <c r="CA47" s="438"/>
      <c r="CB47" s="47"/>
      <c r="CC47" s="438"/>
      <c r="CD47" s="47"/>
      <c r="CE47" s="438"/>
      <c r="CF47" s="47"/>
      <c r="CG47" s="438"/>
      <c r="CH47" s="47"/>
      <c r="CI47" s="438"/>
      <c r="CJ47" s="47"/>
      <c r="CK47" s="438"/>
      <c r="CL47" s="47"/>
      <c r="CM47" s="438"/>
      <c r="CN47" s="47"/>
      <c r="CO47" s="438"/>
      <c r="CP47" s="47"/>
      <c r="CQ47" s="47"/>
      <c r="CR47" s="47"/>
      <c r="CS47" s="438"/>
      <c r="CT47" s="47"/>
      <c r="CU47" s="115"/>
      <c r="CV47" s="101">
        <f t="shared" si="6"/>
        <v>1</v>
      </c>
      <c r="CW47" s="115"/>
      <c r="CX47" s="297"/>
      <c r="CY47" s="509"/>
    </row>
    <row r="48" spans="1:103" ht="27" customHeight="1" x14ac:dyDescent="0.2">
      <c r="A48" s="298">
        <v>1722</v>
      </c>
      <c r="B48" s="166">
        <v>2014</v>
      </c>
      <c r="C48" s="179"/>
      <c r="D48" s="174">
        <v>1278</v>
      </c>
      <c r="E48" s="96">
        <f t="shared" si="7"/>
        <v>1791</v>
      </c>
      <c r="F48" s="106"/>
      <c r="G48" s="118" t="s">
        <v>43</v>
      </c>
      <c r="H48" s="149"/>
      <c r="I48" s="435">
        <v>10</v>
      </c>
      <c r="J48" s="433">
        <v>15</v>
      </c>
      <c r="K48" s="435">
        <v>6</v>
      </c>
      <c r="L48" s="434">
        <v>34</v>
      </c>
      <c r="M48" s="338">
        <v>60</v>
      </c>
      <c r="N48" s="338"/>
      <c r="O48" s="434">
        <v>18</v>
      </c>
      <c r="P48" s="338">
        <v>97</v>
      </c>
      <c r="Q48" s="434">
        <v>22</v>
      </c>
      <c r="R48" s="338">
        <v>64</v>
      </c>
      <c r="S48" s="434">
        <v>86</v>
      </c>
      <c r="T48" s="338">
        <v>20</v>
      </c>
      <c r="U48" s="434">
        <v>49</v>
      </c>
      <c r="V48" s="338">
        <v>20</v>
      </c>
      <c r="W48" s="434">
        <v>29</v>
      </c>
      <c r="X48" s="338">
        <v>28</v>
      </c>
      <c r="Y48" s="338">
        <v>42</v>
      </c>
      <c r="Z48" s="333">
        <v>56</v>
      </c>
      <c r="AA48" s="434">
        <v>49</v>
      </c>
      <c r="AB48" s="338">
        <v>30</v>
      </c>
      <c r="AC48" s="434">
        <v>19</v>
      </c>
      <c r="AD48" s="338">
        <v>17</v>
      </c>
      <c r="AE48" s="434">
        <v>5</v>
      </c>
      <c r="AF48" s="434">
        <v>48</v>
      </c>
      <c r="AG48" s="338">
        <v>22</v>
      </c>
      <c r="AH48" s="434">
        <v>60</v>
      </c>
      <c r="AI48" s="338">
        <v>51</v>
      </c>
      <c r="AJ48" s="434">
        <v>32</v>
      </c>
      <c r="AK48" s="338">
        <v>41</v>
      </c>
      <c r="AL48" s="434">
        <v>23</v>
      </c>
      <c r="AM48" s="434">
        <v>24</v>
      </c>
      <c r="AN48" s="333">
        <v>89</v>
      </c>
      <c r="AO48" s="434">
        <v>45</v>
      </c>
      <c r="AP48" s="333">
        <v>53</v>
      </c>
      <c r="AQ48" s="434"/>
      <c r="AR48" s="333">
        <v>30</v>
      </c>
      <c r="AS48" s="434">
        <v>31</v>
      </c>
      <c r="AT48" s="333">
        <v>104</v>
      </c>
      <c r="AU48" s="434">
        <v>40</v>
      </c>
      <c r="AV48" s="338">
        <v>27</v>
      </c>
      <c r="AW48" s="434">
        <v>11</v>
      </c>
      <c r="AX48" s="338">
        <v>43</v>
      </c>
      <c r="AY48" s="338">
        <v>11</v>
      </c>
      <c r="AZ48" s="338">
        <v>21</v>
      </c>
      <c r="BA48" s="434">
        <v>32</v>
      </c>
      <c r="BB48" s="333">
        <v>22</v>
      </c>
      <c r="BC48" s="339"/>
      <c r="BD48" s="440">
        <v>4</v>
      </c>
      <c r="BE48" s="307">
        <v>8</v>
      </c>
      <c r="BF48" s="440">
        <v>1</v>
      </c>
      <c r="BG48" s="307">
        <v>4</v>
      </c>
      <c r="BH48" s="440">
        <v>3</v>
      </c>
      <c r="BI48" s="341">
        <v>3</v>
      </c>
      <c r="BJ48" s="441">
        <v>3</v>
      </c>
      <c r="BK48" s="368">
        <v>3</v>
      </c>
      <c r="BL48" s="441">
        <v>5</v>
      </c>
      <c r="BM48" s="368">
        <v>4</v>
      </c>
      <c r="BN48" s="441"/>
      <c r="BO48" s="441">
        <v>2</v>
      </c>
      <c r="BP48" s="441">
        <v>3</v>
      </c>
      <c r="BQ48" s="441">
        <v>12</v>
      </c>
      <c r="BR48" s="441">
        <v>16</v>
      </c>
      <c r="BS48" s="441">
        <v>2</v>
      </c>
      <c r="BT48" s="368">
        <v>9</v>
      </c>
      <c r="BU48" s="441"/>
      <c r="BV48" s="341">
        <v>2</v>
      </c>
      <c r="BW48" s="441"/>
      <c r="BX48" s="368">
        <v>7</v>
      </c>
      <c r="BY48" s="441">
        <v>14</v>
      </c>
      <c r="BZ48" s="368">
        <v>3</v>
      </c>
      <c r="CA48" s="440"/>
      <c r="CB48" s="47">
        <v>3</v>
      </c>
      <c r="CC48" s="440">
        <v>3</v>
      </c>
      <c r="CD48" s="47">
        <v>1</v>
      </c>
      <c r="CE48" s="440">
        <v>2</v>
      </c>
      <c r="CF48" s="307">
        <v>2</v>
      </c>
      <c r="CG48" s="440">
        <v>2</v>
      </c>
      <c r="CH48" s="307"/>
      <c r="CI48" s="440">
        <v>6</v>
      </c>
      <c r="CJ48" s="47"/>
      <c r="CK48" s="440"/>
      <c r="CL48" s="47">
        <v>5</v>
      </c>
      <c r="CM48" s="440">
        <v>1</v>
      </c>
      <c r="CN48" s="307">
        <v>4</v>
      </c>
      <c r="CO48" s="440">
        <v>2</v>
      </c>
      <c r="CP48" s="307">
        <v>4</v>
      </c>
      <c r="CQ48" s="369">
        <v>2</v>
      </c>
      <c r="CR48" s="369">
        <v>5</v>
      </c>
      <c r="CS48" s="440">
        <v>3</v>
      </c>
      <c r="CT48" s="47">
        <v>2</v>
      </c>
      <c r="CU48" s="100"/>
      <c r="CV48" s="101">
        <f t="shared" si="6"/>
        <v>1791</v>
      </c>
      <c r="CW48" s="100"/>
      <c r="CX48" s="297"/>
      <c r="CY48" s="509"/>
    </row>
    <row r="49" spans="1:103" ht="24" customHeight="1" x14ac:dyDescent="0.2">
      <c r="A49" s="298">
        <v>5836</v>
      </c>
      <c r="B49" s="166">
        <v>1997</v>
      </c>
      <c r="C49" s="179"/>
      <c r="D49" s="174">
        <v>2606</v>
      </c>
      <c r="E49" s="96">
        <f t="shared" si="7"/>
        <v>2407</v>
      </c>
      <c r="F49" s="106"/>
      <c r="G49" s="118" t="s">
        <v>44</v>
      </c>
      <c r="H49" s="149"/>
      <c r="I49" s="435">
        <v>7</v>
      </c>
      <c r="J49" s="435">
        <v>5</v>
      </c>
      <c r="K49" s="435">
        <v>12</v>
      </c>
      <c r="L49" s="436">
        <v>22</v>
      </c>
      <c r="M49" s="333">
        <v>6</v>
      </c>
      <c r="N49" s="333"/>
      <c r="O49" s="436">
        <v>43</v>
      </c>
      <c r="P49" s="333">
        <v>66</v>
      </c>
      <c r="Q49" s="436">
        <v>14</v>
      </c>
      <c r="R49" s="333">
        <v>14</v>
      </c>
      <c r="S49" s="436">
        <v>16</v>
      </c>
      <c r="T49" s="333">
        <v>222</v>
      </c>
      <c r="U49" s="436">
        <v>74</v>
      </c>
      <c r="V49" s="333">
        <v>9</v>
      </c>
      <c r="W49" s="436">
        <v>5</v>
      </c>
      <c r="X49" s="338">
        <v>4</v>
      </c>
      <c r="Y49" s="333">
        <v>25</v>
      </c>
      <c r="Z49" s="333">
        <v>20</v>
      </c>
      <c r="AA49" s="436">
        <v>708</v>
      </c>
      <c r="AB49" s="338">
        <v>10</v>
      </c>
      <c r="AC49" s="436">
        <v>263</v>
      </c>
      <c r="AD49" s="333">
        <v>281</v>
      </c>
      <c r="AE49" s="436">
        <v>3</v>
      </c>
      <c r="AF49" s="436">
        <v>8</v>
      </c>
      <c r="AG49" s="333">
        <v>77</v>
      </c>
      <c r="AH49" s="436">
        <v>27</v>
      </c>
      <c r="AI49" s="333">
        <v>22</v>
      </c>
      <c r="AJ49" s="436">
        <v>37</v>
      </c>
      <c r="AK49" s="333">
        <v>26</v>
      </c>
      <c r="AL49" s="436">
        <v>2</v>
      </c>
      <c r="AM49" s="436">
        <v>15</v>
      </c>
      <c r="AN49" s="333">
        <v>36</v>
      </c>
      <c r="AO49" s="436">
        <v>11</v>
      </c>
      <c r="AP49" s="333">
        <v>38</v>
      </c>
      <c r="AQ49" s="436"/>
      <c r="AR49" s="333">
        <v>8</v>
      </c>
      <c r="AS49" s="436">
        <v>9</v>
      </c>
      <c r="AT49" s="333">
        <v>34</v>
      </c>
      <c r="AU49" s="436">
        <v>5</v>
      </c>
      <c r="AV49" s="338">
        <v>18</v>
      </c>
      <c r="AW49" s="436">
        <v>38</v>
      </c>
      <c r="AX49" s="338">
        <v>34</v>
      </c>
      <c r="AY49" s="338"/>
      <c r="AZ49" s="338">
        <v>22</v>
      </c>
      <c r="BA49" s="436">
        <v>77</v>
      </c>
      <c r="BB49" s="333">
        <v>12</v>
      </c>
      <c r="BC49" s="339"/>
      <c r="BD49" s="440"/>
      <c r="BE49" s="296"/>
      <c r="BF49" s="440"/>
      <c r="BG49" s="296"/>
      <c r="BH49" s="440"/>
      <c r="BI49" s="341"/>
      <c r="BJ49" s="441">
        <v>1</v>
      </c>
      <c r="BK49" s="301"/>
      <c r="BL49" s="441"/>
      <c r="BM49" s="301"/>
      <c r="BN49" s="441"/>
      <c r="BO49" s="441"/>
      <c r="BP49" s="441">
        <v>1</v>
      </c>
      <c r="BQ49" s="441"/>
      <c r="BR49" s="441">
        <v>9</v>
      </c>
      <c r="BS49" s="441"/>
      <c r="BT49" s="301"/>
      <c r="BU49" s="441"/>
      <c r="BV49" s="341"/>
      <c r="BW49" s="441"/>
      <c r="BX49" s="301"/>
      <c r="BY49" s="441"/>
      <c r="BZ49" s="301"/>
      <c r="CA49" s="440"/>
      <c r="CB49" s="47"/>
      <c r="CC49" s="440"/>
      <c r="CD49" s="47">
        <v>2</v>
      </c>
      <c r="CE49" s="440"/>
      <c r="CF49" s="296"/>
      <c r="CG49" s="440"/>
      <c r="CH49" s="296"/>
      <c r="CI49" s="440">
        <v>3</v>
      </c>
      <c r="CJ49" s="47"/>
      <c r="CK49" s="440"/>
      <c r="CL49" s="47"/>
      <c r="CM49" s="440"/>
      <c r="CN49" s="296">
        <v>6</v>
      </c>
      <c r="CO49" s="440"/>
      <c r="CP49" s="296"/>
      <c r="CQ49" s="295"/>
      <c r="CR49" s="295"/>
      <c r="CS49" s="440"/>
      <c r="CT49" s="47"/>
      <c r="CU49" s="100"/>
      <c r="CV49" s="101">
        <f t="shared" si="6"/>
        <v>2407</v>
      </c>
      <c r="CW49" s="100"/>
      <c r="CX49" s="297"/>
      <c r="CY49" s="509"/>
    </row>
    <row r="50" spans="1:103" ht="24" customHeight="1" x14ac:dyDescent="0.2">
      <c r="A50" s="298">
        <v>7</v>
      </c>
      <c r="B50" s="168" t="s">
        <v>272</v>
      </c>
      <c r="C50" s="179"/>
      <c r="D50" s="174" t="s">
        <v>86</v>
      </c>
      <c r="E50" s="96" t="s">
        <v>136</v>
      </c>
      <c r="F50" s="106"/>
      <c r="G50" s="118" t="s">
        <v>45</v>
      </c>
      <c r="H50" s="149"/>
      <c r="I50" s="435"/>
      <c r="J50" s="433"/>
      <c r="K50" s="435" t="s">
        <v>86</v>
      </c>
      <c r="L50" s="434" t="s">
        <v>86</v>
      </c>
      <c r="M50" s="338"/>
      <c r="N50" s="338"/>
      <c r="O50" s="434" t="s">
        <v>86</v>
      </c>
      <c r="P50" s="338"/>
      <c r="Q50" s="434"/>
      <c r="R50" s="338"/>
      <c r="S50" s="434"/>
      <c r="T50" s="338"/>
      <c r="U50" s="434"/>
      <c r="V50" s="338"/>
      <c r="W50" s="434"/>
      <c r="X50" s="338" t="s">
        <v>86</v>
      </c>
      <c r="Y50" s="338"/>
      <c r="Z50" s="333"/>
      <c r="AA50" s="434"/>
      <c r="AB50" s="338"/>
      <c r="AC50" s="434"/>
      <c r="AD50" s="338"/>
      <c r="AE50" s="434"/>
      <c r="AF50" s="434"/>
      <c r="AG50" s="338"/>
      <c r="AH50" s="434"/>
      <c r="AI50" s="338"/>
      <c r="AJ50" s="434"/>
      <c r="AK50" s="338"/>
      <c r="AL50" s="434"/>
      <c r="AM50" s="434" t="s">
        <v>136</v>
      </c>
      <c r="AN50" s="333"/>
      <c r="AO50" s="434"/>
      <c r="AP50" s="338"/>
      <c r="AQ50" s="434"/>
      <c r="AR50" s="338"/>
      <c r="AS50" s="434"/>
      <c r="AT50" s="338"/>
      <c r="AU50" s="434"/>
      <c r="AV50" s="338"/>
      <c r="AW50" s="434"/>
      <c r="AX50" s="338"/>
      <c r="AY50" s="338"/>
      <c r="AZ50" s="338"/>
      <c r="BA50" s="434"/>
      <c r="BB50" s="338"/>
      <c r="BC50" s="339"/>
      <c r="BD50" s="438"/>
      <c r="BE50" s="47"/>
      <c r="BF50" s="438"/>
      <c r="BG50" s="47"/>
      <c r="BH50" s="438"/>
      <c r="BI50" s="341"/>
      <c r="BJ50" s="441"/>
      <c r="BK50" s="341"/>
      <c r="BL50" s="441"/>
      <c r="BM50" s="341"/>
      <c r="BN50" s="441"/>
      <c r="BO50" s="441"/>
      <c r="BP50" s="441"/>
      <c r="BQ50" s="441"/>
      <c r="BR50" s="441"/>
      <c r="BS50" s="441"/>
      <c r="BT50" s="341"/>
      <c r="BU50" s="441"/>
      <c r="BV50" s="341"/>
      <c r="BW50" s="441"/>
      <c r="BX50" s="341"/>
      <c r="BY50" s="441"/>
      <c r="BZ50" s="341"/>
      <c r="CA50" s="438"/>
      <c r="CB50" s="47"/>
      <c r="CC50" s="438"/>
      <c r="CD50" s="47"/>
      <c r="CE50" s="438"/>
      <c r="CF50" s="47"/>
      <c r="CG50" s="438"/>
      <c r="CH50" s="47"/>
      <c r="CI50" s="438"/>
      <c r="CJ50" s="47"/>
      <c r="CK50" s="438"/>
      <c r="CL50" s="47"/>
      <c r="CM50" s="438"/>
      <c r="CN50" s="47"/>
      <c r="CO50" s="438"/>
      <c r="CP50" s="47"/>
      <c r="CQ50" s="47"/>
      <c r="CR50" s="47"/>
      <c r="CS50" s="438"/>
      <c r="CT50" s="47"/>
      <c r="CU50" s="100"/>
      <c r="CV50" s="101">
        <f t="shared" si="6"/>
        <v>0</v>
      </c>
      <c r="CW50" s="100"/>
      <c r="CX50" s="297"/>
      <c r="CY50" s="509"/>
    </row>
    <row r="51" spans="1:103" ht="24" customHeight="1" x14ac:dyDescent="0.2">
      <c r="A51" s="298">
        <v>42</v>
      </c>
      <c r="B51" s="166">
        <v>2019</v>
      </c>
      <c r="C51" s="179"/>
      <c r="D51" s="174">
        <v>42</v>
      </c>
      <c r="E51" s="96">
        <f t="shared" si="7"/>
        <v>43</v>
      </c>
      <c r="F51" s="106"/>
      <c r="G51" s="118" t="s">
        <v>46</v>
      </c>
      <c r="H51" s="149"/>
      <c r="I51" s="435"/>
      <c r="J51" s="435"/>
      <c r="K51" s="435" t="s">
        <v>86</v>
      </c>
      <c r="L51" s="436" t="s">
        <v>86</v>
      </c>
      <c r="M51" s="333"/>
      <c r="N51" s="333"/>
      <c r="O51" s="436">
        <v>2</v>
      </c>
      <c r="P51" s="338">
        <v>1</v>
      </c>
      <c r="Q51" s="436"/>
      <c r="R51" s="333"/>
      <c r="S51" s="436"/>
      <c r="T51" s="333">
        <v>1</v>
      </c>
      <c r="U51" s="436">
        <v>1</v>
      </c>
      <c r="V51" s="333"/>
      <c r="W51" s="436">
        <v>3</v>
      </c>
      <c r="X51" s="338" t="s">
        <v>86</v>
      </c>
      <c r="Y51" s="338">
        <v>2</v>
      </c>
      <c r="Z51" s="333"/>
      <c r="AA51" s="436"/>
      <c r="AB51" s="338"/>
      <c r="AC51" s="436">
        <v>9</v>
      </c>
      <c r="AD51" s="333">
        <v>1</v>
      </c>
      <c r="AE51" s="436"/>
      <c r="AF51" s="436"/>
      <c r="AG51" s="333">
        <v>2</v>
      </c>
      <c r="AH51" s="436">
        <v>3</v>
      </c>
      <c r="AI51" s="338">
        <v>1</v>
      </c>
      <c r="AJ51" s="436">
        <v>1</v>
      </c>
      <c r="AK51" s="333">
        <v>1</v>
      </c>
      <c r="AL51" s="436"/>
      <c r="AM51" s="436"/>
      <c r="AN51" s="333">
        <v>4</v>
      </c>
      <c r="AO51" s="436"/>
      <c r="AP51" s="333">
        <v>3</v>
      </c>
      <c r="AQ51" s="436"/>
      <c r="AR51" s="338"/>
      <c r="AS51" s="436"/>
      <c r="AT51" s="333">
        <v>2</v>
      </c>
      <c r="AU51" s="436">
        <v>1</v>
      </c>
      <c r="AV51" s="338"/>
      <c r="AW51" s="436"/>
      <c r="AX51" s="338">
        <v>2</v>
      </c>
      <c r="AY51" s="338"/>
      <c r="AZ51" s="338">
        <v>2</v>
      </c>
      <c r="BA51" s="436">
        <v>1</v>
      </c>
      <c r="BB51" s="338"/>
      <c r="BC51" s="339"/>
      <c r="BD51" s="438"/>
      <c r="BE51" s="47"/>
      <c r="BF51" s="438"/>
      <c r="BG51" s="47"/>
      <c r="BH51" s="438"/>
      <c r="BI51" s="341"/>
      <c r="BJ51" s="441"/>
      <c r="BK51" s="341"/>
      <c r="BL51" s="441"/>
      <c r="BM51" s="341"/>
      <c r="BN51" s="441"/>
      <c r="BO51" s="441"/>
      <c r="BP51" s="441"/>
      <c r="BQ51" s="441"/>
      <c r="BR51" s="441"/>
      <c r="BS51" s="441"/>
      <c r="BT51" s="341"/>
      <c r="BU51" s="441"/>
      <c r="BV51" s="341"/>
      <c r="BW51" s="441"/>
      <c r="BX51" s="341"/>
      <c r="BY51" s="441"/>
      <c r="BZ51" s="341"/>
      <c r="CA51" s="438"/>
      <c r="CB51" s="47"/>
      <c r="CC51" s="438"/>
      <c r="CD51" s="47"/>
      <c r="CE51" s="438"/>
      <c r="CF51" s="47"/>
      <c r="CG51" s="438"/>
      <c r="CH51" s="47"/>
      <c r="CI51" s="438"/>
      <c r="CJ51" s="47"/>
      <c r="CK51" s="438"/>
      <c r="CL51" s="47"/>
      <c r="CM51" s="438"/>
      <c r="CN51" s="47"/>
      <c r="CO51" s="438"/>
      <c r="CP51" s="47"/>
      <c r="CQ51" s="47"/>
      <c r="CR51" s="47"/>
      <c r="CS51" s="438"/>
      <c r="CT51" s="47"/>
      <c r="CU51" s="100"/>
      <c r="CV51" s="101">
        <f t="shared" si="6"/>
        <v>43</v>
      </c>
      <c r="CW51" s="100"/>
      <c r="CX51" s="297"/>
      <c r="CY51" s="509"/>
    </row>
    <row r="52" spans="1:103" ht="24" customHeight="1" x14ac:dyDescent="0.2">
      <c r="A52" s="298">
        <v>3222</v>
      </c>
      <c r="B52" s="166">
        <v>2012</v>
      </c>
      <c r="C52" s="179"/>
      <c r="D52" s="174">
        <v>437</v>
      </c>
      <c r="E52" s="96">
        <f t="shared" ref="E52:E73" si="8">IF(SUM(I52:CU52)=0," ",SUM(I52:CU52))</f>
        <v>1478</v>
      </c>
      <c r="F52" s="106"/>
      <c r="G52" s="118" t="s">
        <v>47</v>
      </c>
      <c r="H52" s="149"/>
      <c r="I52" s="435"/>
      <c r="J52" s="433"/>
      <c r="K52" s="435">
        <v>53</v>
      </c>
      <c r="L52" s="434" t="s">
        <v>86</v>
      </c>
      <c r="M52" s="338"/>
      <c r="N52" s="338"/>
      <c r="O52" s="434">
        <v>603</v>
      </c>
      <c r="P52" s="338">
        <v>15</v>
      </c>
      <c r="Q52" s="434"/>
      <c r="R52" s="338"/>
      <c r="S52" s="434">
        <v>45</v>
      </c>
      <c r="T52" s="338">
        <v>132</v>
      </c>
      <c r="U52" s="434">
        <v>34</v>
      </c>
      <c r="V52" s="338"/>
      <c r="W52" s="434"/>
      <c r="X52" s="338" t="s">
        <v>86</v>
      </c>
      <c r="Y52" s="338"/>
      <c r="Z52" s="333"/>
      <c r="AA52" s="434">
        <v>1</v>
      </c>
      <c r="AB52" s="338"/>
      <c r="AC52" s="434"/>
      <c r="AD52" s="338">
        <v>300</v>
      </c>
      <c r="AE52" s="434"/>
      <c r="AF52" s="434"/>
      <c r="AG52" s="338"/>
      <c r="AH52" s="434"/>
      <c r="AI52" s="338"/>
      <c r="AJ52" s="434">
        <v>250</v>
      </c>
      <c r="AK52" s="338"/>
      <c r="AL52" s="434"/>
      <c r="AM52" s="434"/>
      <c r="AN52" s="333"/>
      <c r="AO52" s="434"/>
      <c r="AP52" s="338"/>
      <c r="AQ52" s="434"/>
      <c r="AR52" s="338"/>
      <c r="AS52" s="434"/>
      <c r="AT52" s="338"/>
      <c r="AU52" s="434"/>
      <c r="AV52" s="338"/>
      <c r="AW52" s="434"/>
      <c r="AX52" s="338"/>
      <c r="AY52" s="338"/>
      <c r="AZ52" s="338"/>
      <c r="BA52" s="434">
        <v>42</v>
      </c>
      <c r="BB52" s="333">
        <v>3</v>
      </c>
      <c r="BC52" s="339"/>
      <c r="BD52" s="438"/>
      <c r="BE52" s="47"/>
      <c r="BF52" s="438"/>
      <c r="BG52" s="47"/>
      <c r="BH52" s="438"/>
      <c r="BI52" s="341"/>
      <c r="BJ52" s="441"/>
      <c r="BK52" s="341"/>
      <c r="BL52" s="441"/>
      <c r="BM52" s="341"/>
      <c r="BN52" s="441"/>
      <c r="BO52" s="441"/>
      <c r="BP52" s="441"/>
      <c r="BQ52" s="441"/>
      <c r="BR52" s="441"/>
      <c r="BS52" s="441"/>
      <c r="BT52" s="341"/>
      <c r="BU52" s="441"/>
      <c r="BV52" s="341"/>
      <c r="BW52" s="441"/>
      <c r="BX52" s="341"/>
      <c r="BY52" s="441"/>
      <c r="BZ52" s="341"/>
      <c r="CA52" s="438"/>
      <c r="CB52" s="47"/>
      <c r="CC52" s="438"/>
      <c r="CD52" s="47"/>
      <c r="CE52" s="438"/>
      <c r="CF52" s="47"/>
      <c r="CG52" s="438"/>
      <c r="CH52" s="47"/>
      <c r="CI52" s="438"/>
      <c r="CJ52" s="47"/>
      <c r="CK52" s="438"/>
      <c r="CL52" s="47"/>
      <c r="CM52" s="438"/>
      <c r="CN52" s="47"/>
      <c r="CO52" s="438"/>
      <c r="CP52" s="47"/>
      <c r="CQ52" s="47"/>
      <c r="CR52" s="47"/>
      <c r="CS52" s="438"/>
      <c r="CT52" s="47"/>
      <c r="CU52" s="100"/>
      <c r="CV52" s="101">
        <f t="shared" si="6"/>
        <v>1478</v>
      </c>
      <c r="CW52" s="100"/>
      <c r="CX52" s="297"/>
      <c r="CY52" s="509"/>
    </row>
    <row r="53" spans="1:103" ht="24" customHeight="1" x14ac:dyDescent="0.2">
      <c r="A53" s="298">
        <v>2096</v>
      </c>
      <c r="B53" s="166">
        <v>2005</v>
      </c>
      <c r="C53" s="178"/>
      <c r="D53" s="174">
        <v>1064</v>
      </c>
      <c r="E53" s="96">
        <f t="shared" si="8"/>
        <v>2033</v>
      </c>
      <c r="F53" s="102"/>
      <c r="G53" s="118" t="s">
        <v>48</v>
      </c>
      <c r="H53" s="148"/>
      <c r="I53" s="435">
        <v>15</v>
      </c>
      <c r="J53" s="433">
        <v>21</v>
      </c>
      <c r="K53" s="435">
        <v>12</v>
      </c>
      <c r="L53" s="434">
        <v>13</v>
      </c>
      <c r="M53" s="338">
        <v>39</v>
      </c>
      <c r="N53" s="338"/>
      <c r="O53" s="434">
        <v>42</v>
      </c>
      <c r="P53" s="338">
        <v>108</v>
      </c>
      <c r="Q53" s="434">
        <v>38</v>
      </c>
      <c r="R53" s="338">
        <v>47</v>
      </c>
      <c r="S53" s="434">
        <v>148</v>
      </c>
      <c r="T53" s="338">
        <v>52</v>
      </c>
      <c r="U53" s="434">
        <v>31</v>
      </c>
      <c r="V53" s="338">
        <v>25</v>
      </c>
      <c r="W53" s="434">
        <v>23</v>
      </c>
      <c r="X53" s="338">
        <v>21</v>
      </c>
      <c r="Y53" s="338">
        <v>36</v>
      </c>
      <c r="Z53" s="333">
        <v>47</v>
      </c>
      <c r="AA53" s="434">
        <v>94</v>
      </c>
      <c r="AB53" s="338">
        <v>21</v>
      </c>
      <c r="AC53" s="434">
        <v>45</v>
      </c>
      <c r="AD53" s="338">
        <v>5</v>
      </c>
      <c r="AE53" s="434">
        <v>14</v>
      </c>
      <c r="AF53" s="434">
        <v>21</v>
      </c>
      <c r="AG53" s="338">
        <v>38</v>
      </c>
      <c r="AH53" s="434">
        <v>75</v>
      </c>
      <c r="AI53" s="338">
        <v>48</v>
      </c>
      <c r="AJ53" s="434">
        <v>77</v>
      </c>
      <c r="AK53" s="338">
        <v>57</v>
      </c>
      <c r="AL53" s="434">
        <v>9</v>
      </c>
      <c r="AM53" s="434">
        <v>24</v>
      </c>
      <c r="AN53" s="333">
        <v>52</v>
      </c>
      <c r="AO53" s="434">
        <v>67</v>
      </c>
      <c r="AP53" s="333">
        <v>55</v>
      </c>
      <c r="AQ53" s="434"/>
      <c r="AR53" s="333">
        <v>6</v>
      </c>
      <c r="AS53" s="434">
        <v>18</v>
      </c>
      <c r="AT53" s="333">
        <v>169</v>
      </c>
      <c r="AU53" s="434">
        <v>59</v>
      </c>
      <c r="AV53" s="338">
        <v>55</v>
      </c>
      <c r="AW53" s="434">
        <v>21</v>
      </c>
      <c r="AX53" s="338">
        <v>66</v>
      </c>
      <c r="AY53" s="338">
        <v>9</v>
      </c>
      <c r="AZ53" s="338">
        <v>12</v>
      </c>
      <c r="BA53" s="434">
        <v>26</v>
      </c>
      <c r="BB53" s="333">
        <v>15</v>
      </c>
      <c r="BC53" s="339"/>
      <c r="BD53" s="440">
        <v>1</v>
      </c>
      <c r="BE53" s="307">
        <v>2</v>
      </c>
      <c r="BF53" s="440">
        <v>1</v>
      </c>
      <c r="BG53" s="307">
        <v>4</v>
      </c>
      <c r="BH53" s="440">
        <v>2</v>
      </c>
      <c r="BI53" s="341">
        <v>2</v>
      </c>
      <c r="BJ53" s="441">
        <v>2</v>
      </c>
      <c r="BK53" s="368">
        <v>4</v>
      </c>
      <c r="BL53" s="441">
        <v>3</v>
      </c>
      <c r="BM53" s="368">
        <v>6</v>
      </c>
      <c r="BN53" s="441">
        <v>6</v>
      </c>
      <c r="BO53" s="441">
        <v>3</v>
      </c>
      <c r="BP53" s="441">
        <v>4</v>
      </c>
      <c r="BQ53" s="441">
        <v>9</v>
      </c>
      <c r="BR53" s="441">
        <v>14</v>
      </c>
      <c r="BS53" s="441">
        <v>6</v>
      </c>
      <c r="BT53" s="368">
        <v>4</v>
      </c>
      <c r="BU53" s="441">
        <v>2</v>
      </c>
      <c r="BV53" s="341">
        <v>14</v>
      </c>
      <c r="BW53" s="441">
        <v>3</v>
      </c>
      <c r="BX53" s="368">
        <v>3</v>
      </c>
      <c r="BY53" s="441">
        <v>5</v>
      </c>
      <c r="BZ53" s="368">
        <v>1</v>
      </c>
      <c r="CA53" s="440">
        <v>1</v>
      </c>
      <c r="CB53" s="47">
        <v>7</v>
      </c>
      <c r="CC53" s="440"/>
      <c r="CD53" s="47">
        <v>8</v>
      </c>
      <c r="CE53" s="440">
        <v>2</v>
      </c>
      <c r="CF53" s="307">
        <v>1</v>
      </c>
      <c r="CG53" s="440">
        <v>1</v>
      </c>
      <c r="CH53" s="307">
        <v>1</v>
      </c>
      <c r="CI53" s="440">
        <v>1</v>
      </c>
      <c r="CJ53" s="47"/>
      <c r="CK53" s="440">
        <v>2</v>
      </c>
      <c r="CL53" s="47">
        <v>5</v>
      </c>
      <c r="CM53" s="440">
        <v>2</v>
      </c>
      <c r="CN53" s="307">
        <v>2</v>
      </c>
      <c r="CO53" s="440">
        <v>6</v>
      </c>
      <c r="CP53" s="307">
        <v>2</v>
      </c>
      <c r="CQ53" s="369">
        <v>4</v>
      </c>
      <c r="CR53" s="369">
        <v>3</v>
      </c>
      <c r="CS53" s="440">
        <v>3</v>
      </c>
      <c r="CT53" s="47">
        <v>5</v>
      </c>
      <c r="CU53" s="104"/>
      <c r="CV53" s="101">
        <f t="shared" si="6"/>
        <v>2033</v>
      </c>
      <c r="CW53" s="104"/>
      <c r="CX53" s="297"/>
      <c r="CY53" s="509"/>
    </row>
    <row r="54" spans="1:103" ht="24" customHeight="1" x14ac:dyDescent="0.2">
      <c r="A54" s="298">
        <v>894</v>
      </c>
      <c r="B54" s="166">
        <v>2006</v>
      </c>
      <c r="C54" s="178"/>
      <c r="D54" s="174">
        <v>482</v>
      </c>
      <c r="E54" s="96">
        <f t="shared" si="8"/>
        <v>785</v>
      </c>
      <c r="F54" s="102"/>
      <c r="G54" s="118" t="s">
        <v>49</v>
      </c>
      <c r="H54" s="148"/>
      <c r="I54" s="435">
        <v>11</v>
      </c>
      <c r="J54" s="433">
        <v>6</v>
      </c>
      <c r="K54" s="435">
        <v>1</v>
      </c>
      <c r="L54" s="434">
        <v>3</v>
      </c>
      <c r="M54" s="338">
        <v>15</v>
      </c>
      <c r="N54" s="338"/>
      <c r="O54" s="434">
        <v>11</v>
      </c>
      <c r="P54" s="338">
        <v>29</v>
      </c>
      <c r="Q54" s="434">
        <v>17</v>
      </c>
      <c r="R54" s="338">
        <v>11</v>
      </c>
      <c r="S54" s="434">
        <v>44</v>
      </c>
      <c r="T54" s="338">
        <v>12</v>
      </c>
      <c r="U54" s="434">
        <v>9</v>
      </c>
      <c r="V54" s="338">
        <v>7</v>
      </c>
      <c r="W54" s="434">
        <v>13</v>
      </c>
      <c r="X54" s="338">
        <v>5</v>
      </c>
      <c r="Y54" s="338">
        <v>24</v>
      </c>
      <c r="Z54" s="333">
        <v>14</v>
      </c>
      <c r="AA54" s="434">
        <v>31</v>
      </c>
      <c r="AB54" s="338">
        <v>12</v>
      </c>
      <c r="AC54" s="434">
        <v>18</v>
      </c>
      <c r="AD54" s="338">
        <v>6</v>
      </c>
      <c r="AE54" s="434">
        <v>2</v>
      </c>
      <c r="AF54" s="434">
        <v>34</v>
      </c>
      <c r="AG54" s="338">
        <v>13</v>
      </c>
      <c r="AH54" s="434">
        <v>7</v>
      </c>
      <c r="AI54" s="338">
        <v>14</v>
      </c>
      <c r="AJ54" s="434">
        <v>17</v>
      </c>
      <c r="AK54" s="338">
        <v>10</v>
      </c>
      <c r="AL54" s="434">
        <v>4</v>
      </c>
      <c r="AM54" s="434">
        <v>13</v>
      </c>
      <c r="AN54" s="333">
        <v>24</v>
      </c>
      <c r="AO54" s="434">
        <v>27</v>
      </c>
      <c r="AP54" s="333">
        <v>26</v>
      </c>
      <c r="AQ54" s="434"/>
      <c r="AR54" s="333">
        <v>8</v>
      </c>
      <c r="AS54" s="434">
        <v>6</v>
      </c>
      <c r="AT54" s="333">
        <v>50</v>
      </c>
      <c r="AU54" s="434">
        <v>38</v>
      </c>
      <c r="AV54" s="338">
        <v>17</v>
      </c>
      <c r="AW54" s="434">
        <v>10</v>
      </c>
      <c r="AX54" s="338">
        <v>24</v>
      </c>
      <c r="AY54" s="338">
        <v>9</v>
      </c>
      <c r="AZ54" s="338">
        <v>12</v>
      </c>
      <c r="BA54" s="434">
        <v>17</v>
      </c>
      <c r="BB54" s="333">
        <v>4</v>
      </c>
      <c r="BC54" s="339"/>
      <c r="BD54" s="440">
        <v>2</v>
      </c>
      <c r="BE54" s="307">
        <v>2</v>
      </c>
      <c r="BF54" s="440">
        <v>2</v>
      </c>
      <c r="BG54" s="307">
        <v>5</v>
      </c>
      <c r="BH54" s="440">
        <v>1</v>
      </c>
      <c r="BI54" s="341">
        <v>2</v>
      </c>
      <c r="BJ54" s="441">
        <v>5</v>
      </c>
      <c r="BK54" s="368">
        <v>2</v>
      </c>
      <c r="BL54" s="441">
        <v>2</v>
      </c>
      <c r="BM54" s="368">
        <v>6</v>
      </c>
      <c r="BN54" s="441">
        <v>3</v>
      </c>
      <c r="BO54" s="441">
        <v>3</v>
      </c>
      <c r="BP54" s="441">
        <v>2</v>
      </c>
      <c r="BQ54" s="441">
        <v>4</v>
      </c>
      <c r="BR54" s="441">
        <v>6</v>
      </c>
      <c r="BS54" s="441">
        <v>3</v>
      </c>
      <c r="BT54" s="368">
        <v>2</v>
      </c>
      <c r="BU54" s="441"/>
      <c r="BV54" s="341">
        <v>1</v>
      </c>
      <c r="BW54" s="441">
        <v>2</v>
      </c>
      <c r="BX54" s="368">
        <v>2</v>
      </c>
      <c r="BY54" s="441"/>
      <c r="BZ54" s="368">
        <v>3</v>
      </c>
      <c r="CA54" s="440"/>
      <c r="CB54" s="47">
        <v>5</v>
      </c>
      <c r="CC54" s="440">
        <v>1</v>
      </c>
      <c r="CD54" s="47">
        <v>2</v>
      </c>
      <c r="CE54" s="440">
        <v>1</v>
      </c>
      <c r="CF54" s="307">
        <v>2</v>
      </c>
      <c r="CG54" s="440">
        <v>1</v>
      </c>
      <c r="CH54" s="307">
        <v>1</v>
      </c>
      <c r="CI54" s="440">
        <v>1</v>
      </c>
      <c r="CJ54" s="47"/>
      <c r="CK54" s="440">
        <v>3</v>
      </c>
      <c r="CL54" s="47">
        <v>5</v>
      </c>
      <c r="CM54" s="440">
        <v>2</v>
      </c>
      <c r="CN54" s="307">
        <v>2</v>
      </c>
      <c r="CO54" s="440">
        <v>3</v>
      </c>
      <c r="CP54" s="307">
        <v>1</v>
      </c>
      <c r="CQ54" s="369">
        <v>1</v>
      </c>
      <c r="CR54" s="369">
        <v>4</v>
      </c>
      <c r="CS54" s="440">
        <v>2</v>
      </c>
      <c r="CT54" s="47">
        <v>3</v>
      </c>
      <c r="CU54" s="104"/>
      <c r="CV54" s="101">
        <f t="shared" si="6"/>
        <v>785</v>
      </c>
      <c r="CW54" s="104"/>
      <c r="CX54" s="297"/>
      <c r="CY54" s="509"/>
    </row>
    <row r="55" spans="1:103" ht="24" customHeight="1" x14ac:dyDescent="0.2">
      <c r="A55" s="298">
        <v>295</v>
      </c>
      <c r="B55" s="166">
        <v>1993</v>
      </c>
      <c r="C55" s="178"/>
      <c r="D55" s="174">
        <v>6</v>
      </c>
      <c r="E55" s="96">
        <f t="shared" si="8"/>
        <v>80</v>
      </c>
      <c r="F55" s="102"/>
      <c r="G55" s="118" t="s">
        <v>50</v>
      </c>
      <c r="H55" s="148"/>
      <c r="I55" s="435">
        <v>7</v>
      </c>
      <c r="J55" s="433"/>
      <c r="K55" s="435" t="s">
        <v>86</v>
      </c>
      <c r="L55" s="434" t="s">
        <v>86</v>
      </c>
      <c r="M55" s="338">
        <v>4</v>
      </c>
      <c r="N55" s="338"/>
      <c r="O55" s="434" t="s">
        <v>86</v>
      </c>
      <c r="P55" s="338">
        <v>2</v>
      </c>
      <c r="Q55" s="434"/>
      <c r="R55" s="338"/>
      <c r="S55" s="434">
        <v>9</v>
      </c>
      <c r="T55" s="338"/>
      <c r="U55" s="434">
        <v>5</v>
      </c>
      <c r="V55" s="338"/>
      <c r="W55" s="434"/>
      <c r="X55" s="338" t="s">
        <v>86</v>
      </c>
      <c r="Y55" s="338">
        <v>1</v>
      </c>
      <c r="Z55" s="333"/>
      <c r="AA55" s="434">
        <v>1</v>
      </c>
      <c r="AB55" s="338">
        <v>1</v>
      </c>
      <c r="AC55" s="434">
        <v>6</v>
      </c>
      <c r="AD55" s="338"/>
      <c r="AE55" s="434">
        <v>1</v>
      </c>
      <c r="AF55" s="434">
        <v>3</v>
      </c>
      <c r="AG55" s="338">
        <v>1</v>
      </c>
      <c r="AH55" s="434"/>
      <c r="AI55" s="338"/>
      <c r="AJ55" s="434"/>
      <c r="AK55" s="338">
        <v>1</v>
      </c>
      <c r="AL55" s="434"/>
      <c r="AM55" s="434"/>
      <c r="AN55" s="333"/>
      <c r="AO55" s="434">
        <v>1</v>
      </c>
      <c r="AP55" s="333">
        <v>1</v>
      </c>
      <c r="AQ55" s="434"/>
      <c r="AR55" s="338"/>
      <c r="AS55" s="434">
        <v>1</v>
      </c>
      <c r="AT55" s="333">
        <v>5</v>
      </c>
      <c r="AU55" s="434">
        <v>3</v>
      </c>
      <c r="AV55" s="333">
        <v>2</v>
      </c>
      <c r="AW55" s="434">
        <v>3</v>
      </c>
      <c r="AX55" s="333">
        <v>7</v>
      </c>
      <c r="AY55" s="338"/>
      <c r="AZ55" s="338"/>
      <c r="BA55" s="434"/>
      <c r="BB55" s="338"/>
      <c r="BC55" s="339"/>
      <c r="BD55" s="440">
        <v>2</v>
      </c>
      <c r="BE55" s="296"/>
      <c r="BF55" s="440">
        <v>2</v>
      </c>
      <c r="BG55" s="296">
        <v>1</v>
      </c>
      <c r="BH55" s="440"/>
      <c r="BI55" s="301"/>
      <c r="BJ55" s="441"/>
      <c r="BK55" s="301"/>
      <c r="BL55" s="441"/>
      <c r="BM55" s="301">
        <v>4</v>
      </c>
      <c r="BN55" s="441"/>
      <c r="BO55" s="441"/>
      <c r="BP55" s="441"/>
      <c r="BQ55" s="441"/>
      <c r="BR55" s="441">
        <v>1</v>
      </c>
      <c r="BS55" s="441"/>
      <c r="BT55" s="301">
        <v>2</v>
      </c>
      <c r="BU55" s="441"/>
      <c r="BV55" s="341">
        <v>1</v>
      </c>
      <c r="BW55" s="441"/>
      <c r="BX55" s="301"/>
      <c r="BY55" s="441"/>
      <c r="BZ55" s="301"/>
      <c r="CA55" s="440"/>
      <c r="CB55" s="47"/>
      <c r="CC55" s="440"/>
      <c r="CD55" s="47"/>
      <c r="CE55" s="440"/>
      <c r="CF55" s="296"/>
      <c r="CG55" s="440"/>
      <c r="CH55" s="296"/>
      <c r="CI55" s="440"/>
      <c r="CJ55" s="47"/>
      <c r="CK55" s="440"/>
      <c r="CL55" s="47"/>
      <c r="CM55" s="440"/>
      <c r="CN55" s="296"/>
      <c r="CO55" s="440"/>
      <c r="CP55" s="296">
        <v>1</v>
      </c>
      <c r="CQ55" s="295"/>
      <c r="CR55" s="295"/>
      <c r="CS55" s="440"/>
      <c r="CT55" s="47">
        <v>1</v>
      </c>
      <c r="CU55" s="104"/>
      <c r="CV55" s="101">
        <f t="shared" si="6"/>
        <v>80</v>
      </c>
      <c r="CW55" s="104"/>
      <c r="CX55" s="297"/>
      <c r="CY55" s="509"/>
    </row>
    <row r="56" spans="1:103" ht="24" customHeight="1" x14ac:dyDescent="0.2">
      <c r="A56" s="298">
        <v>644</v>
      </c>
      <c r="B56" s="166">
        <v>2015</v>
      </c>
      <c r="C56" s="178"/>
      <c r="D56" s="174">
        <v>386</v>
      </c>
      <c r="E56" s="96">
        <f t="shared" si="8"/>
        <v>667</v>
      </c>
      <c r="F56" s="102"/>
      <c r="G56" s="118" t="s">
        <v>51</v>
      </c>
      <c r="H56" s="148"/>
      <c r="I56" s="435">
        <v>10</v>
      </c>
      <c r="J56" s="435">
        <v>2</v>
      </c>
      <c r="K56" s="435">
        <v>1</v>
      </c>
      <c r="L56" s="436">
        <v>7</v>
      </c>
      <c r="M56" s="333">
        <v>25</v>
      </c>
      <c r="N56" s="338"/>
      <c r="O56" s="436">
        <v>14</v>
      </c>
      <c r="P56" s="333">
        <v>32</v>
      </c>
      <c r="Q56" s="436">
        <v>12</v>
      </c>
      <c r="R56" s="333">
        <v>19</v>
      </c>
      <c r="S56" s="436">
        <v>30</v>
      </c>
      <c r="T56" s="333">
        <v>21</v>
      </c>
      <c r="U56" s="436">
        <v>10</v>
      </c>
      <c r="V56" s="333">
        <v>14</v>
      </c>
      <c r="W56" s="436">
        <v>15</v>
      </c>
      <c r="X56" s="338">
        <v>3</v>
      </c>
      <c r="Y56" s="333">
        <v>18</v>
      </c>
      <c r="Z56" s="333">
        <v>13</v>
      </c>
      <c r="AA56" s="436">
        <v>48</v>
      </c>
      <c r="AB56" s="333">
        <v>4</v>
      </c>
      <c r="AC56" s="436">
        <v>21</v>
      </c>
      <c r="AD56" s="333">
        <v>6</v>
      </c>
      <c r="AE56" s="436">
        <v>2</v>
      </c>
      <c r="AF56" s="436">
        <v>42</v>
      </c>
      <c r="AG56" s="338">
        <v>7</v>
      </c>
      <c r="AH56" s="436">
        <v>17</v>
      </c>
      <c r="AI56" s="333">
        <v>6</v>
      </c>
      <c r="AJ56" s="436">
        <v>17</v>
      </c>
      <c r="AK56" s="333">
        <v>17</v>
      </c>
      <c r="AL56" s="436">
        <v>11</v>
      </c>
      <c r="AM56" s="436">
        <v>6</v>
      </c>
      <c r="AN56" s="333">
        <v>4</v>
      </c>
      <c r="AO56" s="436">
        <v>21</v>
      </c>
      <c r="AP56" s="333">
        <v>8</v>
      </c>
      <c r="AQ56" s="436"/>
      <c r="AR56" s="333">
        <v>3</v>
      </c>
      <c r="AS56" s="436"/>
      <c r="AT56" s="333">
        <v>48</v>
      </c>
      <c r="AU56" s="436">
        <v>9</v>
      </c>
      <c r="AV56" s="333">
        <v>8</v>
      </c>
      <c r="AW56" s="436">
        <v>8</v>
      </c>
      <c r="AX56" s="333">
        <v>32</v>
      </c>
      <c r="AY56" s="333">
        <v>2</v>
      </c>
      <c r="AZ56" s="333">
        <v>11</v>
      </c>
      <c r="BA56" s="436">
        <v>12</v>
      </c>
      <c r="BB56" s="333">
        <v>7</v>
      </c>
      <c r="BC56" s="339"/>
      <c r="BD56" s="440">
        <v>1</v>
      </c>
      <c r="BE56" s="296">
        <v>1</v>
      </c>
      <c r="BF56" s="440">
        <v>1</v>
      </c>
      <c r="BG56" s="296">
        <v>2</v>
      </c>
      <c r="BH56" s="440"/>
      <c r="BI56" s="301"/>
      <c r="BJ56" s="441"/>
      <c r="BK56" s="301">
        <v>2</v>
      </c>
      <c r="BL56" s="441">
        <v>2</v>
      </c>
      <c r="BM56" s="301">
        <v>6</v>
      </c>
      <c r="BN56" s="441">
        <v>2</v>
      </c>
      <c r="BO56" s="441">
        <v>1</v>
      </c>
      <c r="BP56" s="441">
        <v>1</v>
      </c>
      <c r="BQ56" s="441">
        <v>1</v>
      </c>
      <c r="BR56" s="441">
        <v>1</v>
      </c>
      <c r="BS56" s="441">
        <v>3</v>
      </c>
      <c r="BT56" s="301">
        <v>1</v>
      </c>
      <c r="BU56" s="441"/>
      <c r="BV56" s="341"/>
      <c r="BW56" s="441"/>
      <c r="BX56" s="301">
        <v>1</v>
      </c>
      <c r="BY56" s="441"/>
      <c r="BZ56" s="301">
        <v>1</v>
      </c>
      <c r="CA56" s="440"/>
      <c r="CB56" s="47">
        <v>6</v>
      </c>
      <c r="CC56" s="440"/>
      <c r="CD56" s="47">
        <v>2</v>
      </c>
      <c r="CE56" s="440"/>
      <c r="CF56" s="296"/>
      <c r="CG56" s="440">
        <v>1</v>
      </c>
      <c r="CH56" s="296"/>
      <c r="CI56" s="440"/>
      <c r="CJ56" s="47"/>
      <c r="CK56" s="440"/>
      <c r="CL56" s="47">
        <v>2</v>
      </c>
      <c r="CM56" s="440">
        <v>1</v>
      </c>
      <c r="CN56" s="296">
        <v>1</v>
      </c>
      <c r="CO56" s="440">
        <v>1</v>
      </c>
      <c r="CP56" s="296"/>
      <c r="CQ56" s="295">
        <v>1</v>
      </c>
      <c r="CR56" s="295"/>
      <c r="CS56" s="440"/>
      <c r="CT56" s="47">
        <v>2</v>
      </c>
      <c r="CU56" s="104"/>
      <c r="CV56" s="101">
        <f t="shared" si="6"/>
        <v>667</v>
      </c>
      <c r="CW56" s="104"/>
      <c r="CX56" s="297"/>
      <c r="CY56" s="509"/>
    </row>
    <row r="57" spans="1:103" ht="24" customHeight="1" x14ac:dyDescent="0.2">
      <c r="A57" s="298">
        <v>53</v>
      </c>
      <c r="B57" s="166">
        <v>1973</v>
      </c>
      <c r="C57" s="178"/>
      <c r="D57" s="174">
        <v>42</v>
      </c>
      <c r="E57" s="96">
        <f t="shared" si="8"/>
        <v>23</v>
      </c>
      <c r="F57" s="102"/>
      <c r="G57" s="118" t="s">
        <v>52</v>
      </c>
      <c r="H57" s="148"/>
      <c r="I57" s="435"/>
      <c r="J57" s="433"/>
      <c r="K57" s="435" t="s">
        <v>86</v>
      </c>
      <c r="L57" s="434" t="s">
        <v>86</v>
      </c>
      <c r="M57" s="338"/>
      <c r="N57" s="338"/>
      <c r="O57" s="434">
        <v>1</v>
      </c>
      <c r="P57" s="338">
        <v>2</v>
      </c>
      <c r="Q57" s="434">
        <v>1</v>
      </c>
      <c r="R57" s="338"/>
      <c r="S57" s="434"/>
      <c r="T57" s="338">
        <v>2</v>
      </c>
      <c r="U57" s="434">
        <v>3</v>
      </c>
      <c r="V57" s="338"/>
      <c r="W57" s="434"/>
      <c r="X57" s="338" t="s">
        <v>86</v>
      </c>
      <c r="Y57" s="338"/>
      <c r="Z57" s="333">
        <v>1</v>
      </c>
      <c r="AA57" s="434"/>
      <c r="AB57" s="338"/>
      <c r="AC57" s="434"/>
      <c r="AD57" s="338"/>
      <c r="AE57" s="434"/>
      <c r="AF57" s="434"/>
      <c r="AG57" s="338"/>
      <c r="AH57" s="434"/>
      <c r="AI57" s="338"/>
      <c r="AJ57" s="434">
        <v>1</v>
      </c>
      <c r="AK57" s="338">
        <v>2</v>
      </c>
      <c r="AL57" s="434"/>
      <c r="AM57" s="434"/>
      <c r="AN57" s="333"/>
      <c r="AO57" s="434">
        <v>1</v>
      </c>
      <c r="AP57" s="333">
        <v>1</v>
      </c>
      <c r="AQ57" s="434"/>
      <c r="AR57" s="338"/>
      <c r="AS57" s="434"/>
      <c r="AT57" s="338"/>
      <c r="AU57" s="434">
        <v>2</v>
      </c>
      <c r="AV57" s="333">
        <v>1</v>
      </c>
      <c r="AW57" s="434"/>
      <c r="AX57" s="333">
        <v>2</v>
      </c>
      <c r="AY57" s="338"/>
      <c r="AZ57" s="338"/>
      <c r="BA57" s="434">
        <v>2</v>
      </c>
      <c r="BB57" s="338"/>
      <c r="BC57" s="339"/>
      <c r="BD57" s="440"/>
      <c r="BE57" s="296"/>
      <c r="BF57" s="440">
        <v>1</v>
      </c>
      <c r="BG57" s="296"/>
      <c r="BH57" s="440"/>
      <c r="BI57" s="301"/>
      <c r="BJ57" s="441"/>
      <c r="BK57" s="301"/>
      <c r="BL57" s="441"/>
      <c r="BM57" s="301"/>
      <c r="BN57" s="441"/>
      <c r="BO57" s="441"/>
      <c r="BP57" s="441"/>
      <c r="BQ57" s="441"/>
      <c r="BR57" s="441"/>
      <c r="BS57" s="441"/>
      <c r="BT57" s="301"/>
      <c r="BU57" s="441"/>
      <c r="BV57" s="341"/>
      <c r="BW57" s="441"/>
      <c r="BX57" s="301"/>
      <c r="BY57" s="441"/>
      <c r="BZ57" s="301"/>
      <c r="CA57" s="440"/>
      <c r="CB57" s="47"/>
      <c r="CC57" s="440"/>
      <c r="CD57" s="47"/>
      <c r="CE57" s="440"/>
      <c r="CF57" s="296"/>
      <c r="CG57" s="440"/>
      <c r="CH57" s="296"/>
      <c r="CI57" s="440"/>
      <c r="CJ57" s="47"/>
      <c r="CK57" s="440"/>
      <c r="CL57" s="47"/>
      <c r="CM57" s="440"/>
      <c r="CN57" s="296"/>
      <c r="CO57" s="440"/>
      <c r="CP57" s="296"/>
      <c r="CQ57" s="295"/>
      <c r="CR57" s="295"/>
      <c r="CS57" s="440"/>
      <c r="CT57" s="47"/>
      <c r="CU57" s="104"/>
      <c r="CV57" s="101">
        <f t="shared" si="6"/>
        <v>23</v>
      </c>
      <c r="CW57" s="104"/>
      <c r="CX57" s="297"/>
      <c r="CY57" s="509"/>
    </row>
    <row r="58" spans="1:103" ht="24" customHeight="1" x14ac:dyDescent="0.2">
      <c r="A58" s="298">
        <v>9</v>
      </c>
      <c r="B58" s="166" t="s">
        <v>236</v>
      </c>
      <c r="C58" s="178"/>
      <c r="D58" s="174">
        <v>4</v>
      </c>
      <c r="E58" s="96">
        <f t="shared" si="8"/>
        <v>7</v>
      </c>
      <c r="F58" s="102"/>
      <c r="G58" s="118" t="s">
        <v>54</v>
      </c>
      <c r="H58" s="148"/>
      <c r="I58" s="435"/>
      <c r="J58" s="433"/>
      <c r="K58" s="435" t="s">
        <v>86</v>
      </c>
      <c r="L58" s="434" t="s">
        <v>86</v>
      </c>
      <c r="M58" s="338"/>
      <c r="N58" s="338"/>
      <c r="O58" s="434" t="s">
        <v>86</v>
      </c>
      <c r="P58" s="338"/>
      <c r="Q58" s="434"/>
      <c r="R58" s="338"/>
      <c r="S58" s="434"/>
      <c r="T58" s="338"/>
      <c r="U58" s="434">
        <v>1</v>
      </c>
      <c r="V58" s="338"/>
      <c r="W58" s="434"/>
      <c r="X58" s="338" t="s">
        <v>86</v>
      </c>
      <c r="Y58" s="338"/>
      <c r="Z58" s="333">
        <v>2</v>
      </c>
      <c r="AA58" s="434">
        <v>1</v>
      </c>
      <c r="AB58" s="338"/>
      <c r="AC58" s="434"/>
      <c r="AD58" s="338"/>
      <c r="AE58" s="434"/>
      <c r="AF58" s="434">
        <v>1</v>
      </c>
      <c r="AG58" s="338">
        <v>1</v>
      </c>
      <c r="AH58" s="434"/>
      <c r="AI58" s="338"/>
      <c r="AJ58" s="434"/>
      <c r="AK58" s="338">
        <v>1</v>
      </c>
      <c r="AL58" s="434"/>
      <c r="AM58" s="434"/>
      <c r="AN58" s="333"/>
      <c r="AO58" s="434"/>
      <c r="AP58" s="338"/>
      <c r="AQ58" s="434"/>
      <c r="AR58" s="338"/>
      <c r="AS58" s="434"/>
      <c r="AT58" s="338"/>
      <c r="AU58" s="434"/>
      <c r="AV58" s="338"/>
      <c r="AW58" s="434"/>
      <c r="AX58" s="338"/>
      <c r="AY58" s="338"/>
      <c r="AZ58" s="338"/>
      <c r="BA58" s="434"/>
      <c r="BB58" s="338"/>
      <c r="BC58" s="339"/>
      <c r="BD58" s="440"/>
      <c r="BE58" s="296"/>
      <c r="BF58" s="440"/>
      <c r="BG58" s="296"/>
      <c r="BH58" s="440"/>
      <c r="BI58" s="301"/>
      <c r="BJ58" s="441"/>
      <c r="BK58" s="301"/>
      <c r="BL58" s="441"/>
      <c r="BM58" s="301"/>
      <c r="BN58" s="441"/>
      <c r="BO58" s="441"/>
      <c r="BP58" s="441"/>
      <c r="BQ58" s="441"/>
      <c r="BR58" s="441"/>
      <c r="BS58" s="441"/>
      <c r="BT58" s="301"/>
      <c r="BU58" s="441"/>
      <c r="BV58" s="341"/>
      <c r="BW58" s="441"/>
      <c r="BX58" s="301"/>
      <c r="BY58" s="441"/>
      <c r="BZ58" s="301"/>
      <c r="CA58" s="440"/>
      <c r="CB58" s="47"/>
      <c r="CC58" s="440"/>
      <c r="CD58" s="47"/>
      <c r="CE58" s="440"/>
      <c r="CF58" s="296"/>
      <c r="CG58" s="440"/>
      <c r="CH58" s="296"/>
      <c r="CI58" s="440"/>
      <c r="CJ58" s="47"/>
      <c r="CK58" s="440"/>
      <c r="CL58" s="47"/>
      <c r="CM58" s="440"/>
      <c r="CN58" s="296"/>
      <c r="CO58" s="440"/>
      <c r="CP58" s="296"/>
      <c r="CQ58" s="295"/>
      <c r="CR58" s="295"/>
      <c r="CS58" s="440"/>
      <c r="CT58" s="47"/>
      <c r="CU58" s="104"/>
      <c r="CV58" s="101">
        <f t="shared" si="6"/>
        <v>7</v>
      </c>
      <c r="CW58" s="104"/>
      <c r="CX58" s="297"/>
      <c r="CY58" s="509"/>
    </row>
    <row r="59" spans="1:103" ht="24" customHeight="1" x14ac:dyDescent="0.2">
      <c r="A59" s="298">
        <v>175</v>
      </c>
      <c r="B59" s="166">
        <v>2014</v>
      </c>
      <c r="C59" s="178"/>
      <c r="D59" s="174">
        <v>106</v>
      </c>
      <c r="E59" s="96">
        <f t="shared" si="8"/>
        <v>219</v>
      </c>
      <c r="F59" s="102"/>
      <c r="G59" s="118" t="s">
        <v>53</v>
      </c>
      <c r="H59" s="148"/>
      <c r="I59" s="435">
        <v>1</v>
      </c>
      <c r="J59" s="435">
        <v>1</v>
      </c>
      <c r="K59" s="435" t="s">
        <v>86</v>
      </c>
      <c r="L59" s="436">
        <v>1</v>
      </c>
      <c r="M59" s="333">
        <v>2</v>
      </c>
      <c r="N59" s="333"/>
      <c r="O59" s="436">
        <v>3</v>
      </c>
      <c r="P59" s="333">
        <v>9</v>
      </c>
      <c r="Q59" s="436">
        <v>4</v>
      </c>
      <c r="R59" s="333">
        <v>5</v>
      </c>
      <c r="S59" s="436">
        <v>10</v>
      </c>
      <c r="T59" s="333">
        <v>10</v>
      </c>
      <c r="U59" s="436">
        <v>8</v>
      </c>
      <c r="V59" s="333">
        <v>4</v>
      </c>
      <c r="W59" s="436">
        <v>2</v>
      </c>
      <c r="X59" s="338" t="s">
        <v>86</v>
      </c>
      <c r="Y59" s="333">
        <v>4</v>
      </c>
      <c r="Z59" s="333">
        <v>3</v>
      </c>
      <c r="AA59" s="436">
        <v>3</v>
      </c>
      <c r="AB59" s="333"/>
      <c r="AC59" s="436">
        <v>4</v>
      </c>
      <c r="AD59" s="333">
        <v>4</v>
      </c>
      <c r="AE59" s="436">
        <v>1</v>
      </c>
      <c r="AF59" s="436">
        <v>19</v>
      </c>
      <c r="AG59" s="333">
        <v>6</v>
      </c>
      <c r="AH59" s="436">
        <v>4</v>
      </c>
      <c r="AI59" s="333"/>
      <c r="AJ59" s="436">
        <v>10</v>
      </c>
      <c r="AK59" s="333">
        <v>12</v>
      </c>
      <c r="AL59" s="436">
        <v>1</v>
      </c>
      <c r="AM59" s="436">
        <v>9</v>
      </c>
      <c r="AN59" s="333">
        <v>4</v>
      </c>
      <c r="AO59" s="436">
        <v>6</v>
      </c>
      <c r="AP59" s="333">
        <v>1</v>
      </c>
      <c r="AQ59" s="436"/>
      <c r="AR59" s="333">
        <v>1</v>
      </c>
      <c r="AS59" s="436"/>
      <c r="AT59" s="333">
        <v>7</v>
      </c>
      <c r="AU59" s="436"/>
      <c r="AV59" s="338">
        <v>3</v>
      </c>
      <c r="AW59" s="436">
        <v>3</v>
      </c>
      <c r="AX59" s="333">
        <v>8</v>
      </c>
      <c r="AY59" s="338"/>
      <c r="AZ59" s="333">
        <v>2</v>
      </c>
      <c r="BA59" s="436">
        <v>10</v>
      </c>
      <c r="BB59" s="333">
        <v>1</v>
      </c>
      <c r="BC59" s="339"/>
      <c r="BD59" s="440"/>
      <c r="BE59" s="296">
        <v>1</v>
      </c>
      <c r="BF59" s="440">
        <v>1</v>
      </c>
      <c r="BG59" s="296"/>
      <c r="BH59" s="440"/>
      <c r="BI59" s="301"/>
      <c r="BJ59" s="441">
        <v>2</v>
      </c>
      <c r="BK59" s="301"/>
      <c r="BL59" s="441">
        <v>1</v>
      </c>
      <c r="BM59" s="301">
        <v>1</v>
      </c>
      <c r="BN59" s="441">
        <v>2</v>
      </c>
      <c r="BO59" s="441">
        <v>1</v>
      </c>
      <c r="BP59" s="441"/>
      <c r="BQ59" s="441"/>
      <c r="BR59" s="441"/>
      <c r="BS59" s="441"/>
      <c r="BT59" s="301">
        <v>2</v>
      </c>
      <c r="BU59" s="441">
        <v>1</v>
      </c>
      <c r="BV59" s="341"/>
      <c r="BW59" s="441"/>
      <c r="BX59" s="301">
        <v>2</v>
      </c>
      <c r="BY59" s="441">
        <v>2</v>
      </c>
      <c r="BZ59" s="301">
        <v>1</v>
      </c>
      <c r="CA59" s="440"/>
      <c r="CB59" s="47"/>
      <c r="CC59" s="440">
        <v>1</v>
      </c>
      <c r="CD59" s="47">
        <v>3</v>
      </c>
      <c r="CE59" s="440"/>
      <c r="CF59" s="296"/>
      <c r="CG59" s="440">
        <v>2</v>
      </c>
      <c r="CH59" s="296"/>
      <c r="CI59" s="440"/>
      <c r="CJ59" s="47"/>
      <c r="CK59" s="440"/>
      <c r="CL59" s="47">
        <v>1</v>
      </c>
      <c r="CM59" s="440">
        <v>2</v>
      </c>
      <c r="CN59" s="296">
        <v>2</v>
      </c>
      <c r="CO59" s="440">
        <v>1</v>
      </c>
      <c r="CP59" s="296">
        <v>2</v>
      </c>
      <c r="CQ59" s="295"/>
      <c r="CR59" s="295">
        <v>1</v>
      </c>
      <c r="CS59" s="440"/>
      <c r="CT59" s="47">
        <v>1</v>
      </c>
      <c r="CU59" s="104"/>
      <c r="CV59" s="101">
        <f t="shared" si="6"/>
        <v>219</v>
      </c>
      <c r="CW59" s="104"/>
      <c r="CX59" s="297"/>
      <c r="CY59" s="509"/>
    </row>
    <row r="60" spans="1:103" ht="24" customHeight="1" x14ac:dyDescent="0.2">
      <c r="A60" s="298">
        <v>332</v>
      </c>
      <c r="B60" s="166">
        <v>2001</v>
      </c>
      <c r="C60" s="178"/>
      <c r="D60" s="174">
        <v>176</v>
      </c>
      <c r="E60" s="96">
        <f t="shared" si="8"/>
        <v>24</v>
      </c>
      <c r="F60" s="102"/>
      <c r="G60" s="118" t="s">
        <v>55</v>
      </c>
      <c r="H60" s="148"/>
      <c r="I60" s="435"/>
      <c r="J60" s="433"/>
      <c r="K60" s="435" t="s">
        <v>86</v>
      </c>
      <c r="L60" s="434" t="s">
        <v>86</v>
      </c>
      <c r="M60" s="338"/>
      <c r="N60" s="338"/>
      <c r="O60" s="434" t="s">
        <v>86</v>
      </c>
      <c r="P60" s="338"/>
      <c r="Q60" s="434"/>
      <c r="R60" s="338"/>
      <c r="S60" s="434"/>
      <c r="T60" s="338">
        <v>1</v>
      </c>
      <c r="U60" s="434">
        <v>1</v>
      </c>
      <c r="V60" s="338"/>
      <c r="W60" s="434"/>
      <c r="X60" s="338" t="s">
        <v>86</v>
      </c>
      <c r="Y60" s="338"/>
      <c r="Z60" s="333">
        <v>2</v>
      </c>
      <c r="AA60" s="434"/>
      <c r="AB60" s="338"/>
      <c r="AC60" s="434">
        <v>4</v>
      </c>
      <c r="AD60" s="338"/>
      <c r="AE60" s="434"/>
      <c r="AF60" s="434"/>
      <c r="AG60" s="338">
        <v>9</v>
      </c>
      <c r="AH60" s="434"/>
      <c r="AI60" s="338"/>
      <c r="AJ60" s="434"/>
      <c r="AK60" s="338">
        <v>1</v>
      </c>
      <c r="AL60" s="434"/>
      <c r="AM60" s="434"/>
      <c r="AN60" s="333"/>
      <c r="AO60" s="434"/>
      <c r="AP60" s="333">
        <v>1</v>
      </c>
      <c r="AQ60" s="434"/>
      <c r="AR60" s="338"/>
      <c r="AS60" s="434"/>
      <c r="AT60" s="338"/>
      <c r="AU60" s="434">
        <v>5</v>
      </c>
      <c r="AV60" s="333"/>
      <c r="AW60" s="434"/>
      <c r="AX60" s="338"/>
      <c r="AY60" s="338"/>
      <c r="AZ60" s="338"/>
      <c r="BA60" s="434"/>
      <c r="BB60" s="338"/>
      <c r="BC60" s="339"/>
      <c r="BD60" s="440"/>
      <c r="BE60" s="296"/>
      <c r="BF60" s="440"/>
      <c r="BG60" s="296"/>
      <c r="BH60" s="440"/>
      <c r="BI60" s="296"/>
      <c r="BJ60" s="440"/>
      <c r="BK60" s="296"/>
      <c r="BL60" s="440"/>
      <c r="BM60" s="296"/>
      <c r="BN60" s="440"/>
      <c r="BO60" s="441"/>
      <c r="BP60" s="438"/>
      <c r="BQ60" s="440"/>
      <c r="BR60" s="440"/>
      <c r="BS60" s="440"/>
      <c r="BT60" s="296"/>
      <c r="BU60" s="440"/>
      <c r="BV60" s="47"/>
      <c r="BW60" s="440"/>
      <c r="BX60" s="296"/>
      <c r="BY60" s="440"/>
      <c r="BZ60" s="296"/>
      <c r="CA60" s="440"/>
      <c r="CB60" s="47"/>
      <c r="CC60" s="440"/>
      <c r="CD60" s="47"/>
      <c r="CE60" s="440"/>
      <c r="CF60" s="296"/>
      <c r="CG60" s="440"/>
      <c r="CH60" s="296"/>
      <c r="CI60" s="440"/>
      <c r="CJ60" s="47"/>
      <c r="CK60" s="440"/>
      <c r="CL60" s="47"/>
      <c r="CM60" s="440"/>
      <c r="CN60" s="296"/>
      <c r="CO60" s="440"/>
      <c r="CP60" s="296"/>
      <c r="CQ60" s="295"/>
      <c r="CR60" s="295"/>
      <c r="CS60" s="440"/>
      <c r="CT60" s="47"/>
      <c r="CU60" s="104"/>
      <c r="CV60" s="101">
        <f t="shared" si="6"/>
        <v>24</v>
      </c>
      <c r="CW60" s="104"/>
      <c r="CX60" s="297"/>
      <c r="CY60" s="509"/>
    </row>
    <row r="61" spans="1:103" ht="24" customHeight="1" x14ac:dyDescent="0.2">
      <c r="A61" s="299">
        <v>6</v>
      </c>
      <c r="B61" s="165">
        <v>1974</v>
      </c>
      <c r="C61" s="181"/>
      <c r="D61" s="174">
        <v>5</v>
      </c>
      <c r="E61" s="96" t="str">
        <f t="shared" si="8"/>
        <v xml:space="preserve"> </v>
      </c>
      <c r="F61" s="113"/>
      <c r="G61" s="118" t="s">
        <v>213</v>
      </c>
      <c r="H61" s="329"/>
      <c r="I61" s="435"/>
      <c r="J61" s="435"/>
      <c r="K61" s="435" t="s">
        <v>86</v>
      </c>
      <c r="L61" s="436" t="s">
        <v>86</v>
      </c>
      <c r="M61" s="333"/>
      <c r="N61" s="333"/>
      <c r="O61" s="436" t="s">
        <v>86</v>
      </c>
      <c r="P61" s="333"/>
      <c r="Q61" s="436"/>
      <c r="R61" s="333"/>
      <c r="S61" s="436"/>
      <c r="T61" s="333"/>
      <c r="U61" s="436"/>
      <c r="V61" s="333"/>
      <c r="W61" s="436"/>
      <c r="X61" s="338" t="s">
        <v>86</v>
      </c>
      <c r="Y61" s="333"/>
      <c r="Z61" s="333"/>
      <c r="AA61" s="436"/>
      <c r="AB61" s="338"/>
      <c r="AC61" s="436"/>
      <c r="AD61" s="333"/>
      <c r="AE61" s="436"/>
      <c r="AF61" s="436"/>
      <c r="AG61" s="333"/>
      <c r="AH61" s="436"/>
      <c r="AI61" s="333"/>
      <c r="AJ61" s="436"/>
      <c r="AK61" s="333"/>
      <c r="AL61" s="436"/>
      <c r="AM61" s="436"/>
      <c r="AN61" s="333"/>
      <c r="AO61" s="436"/>
      <c r="AP61" s="338"/>
      <c r="AQ61" s="436"/>
      <c r="AR61" s="338"/>
      <c r="AS61" s="436"/>
      <c r="AT61" s="338"/>
      <c r="AU61" s="436"/>
      <c r="AV61" s="338"/>
      <c r="AW61" s="436"/>
      <c r="AX61" s="338"/>
      <c r="AY61" s="338"/>
      <c r="AZ61" s="338"/>
      <c r="BA61" s="436"/>
      <c r="BB61" s="338"/>
      <c r="BC61" s="340"/>
      <c r="BD61" s="440"/>
      <c r="BE61" s="296"/>
      <c r="BF61" s="440"/>
      <c r="BG61" s="296"/>
      <c r="BH61" s="440"/>
      <c r="BI61" s="296"/>
      <c r="BJ61" s="440"/>
      <c r="BK61" s="296"/>
      <c r="BL61" s="440"/>
      <c r="BM61" s="296"/>
      <c r="BN61" s="440"/>
      <c r="BO61" s="441"/>
      <c r="BP61" s="440"/>
      <c r="BQ61" s="440"/>
      <c r="BR61" s="440"/>
      <c r="BS61" s="440"/>
      <c r="BT61" s="296"/>
      <c r="BU61" s="440"/>
      <c r="BV61" s="47"/>
      <c r="BW61" s="440"/>
      <c r="BX61" s="296"/>
      <c r="BY61" s="440"/>
      <c r="BZ61" s="296"/>
      <c r="CA61" s="440"/>
      <c r="CB61" s="47"/>
      <c r="CC61" s="440"/>
      <c r="CD61" s="47"/>
      <c r="CE61" s="440"/>
      <c r="CF61" s="296"/>
      <c r="CG61" s="440"/>
      <c r="CH61" s="296"/>
      <c r="CI61" s="440"/>
      <c r="CJ61" s="47"/>
      <c r="CK61" s="440"/>
      <c r="CL61" s="47"/>
      <c r="CM61" s="440"/>
      <c r="CN61" s="296"/>
      <c r="CO61" s="440"/>
      <c r="CP61" s="296"/>
      <c r="CQ61" s="295"/>
      <c r="CR61" s="295"/>
      <c r="CS61" s="440"/>
      <c r="CT61" s="47"/>
      <c r="CU61" s="115"/>
      <c r="CV61" s="101">
        <f t="shared" si="6"/>
        <v>0</v>
      </c>
      <c r="CW61" s="115"/>
      <c r="CX61" s="297"/>
      <c r="CY61" s="509"/>
    </row>
    <row r="62" spans="1:103" ht="24" customHeight="1" x14ac:dyDescent="0.2">
      <c r="A62" s="298">
        <v>539</v>
      </c>
      <c r="B62" s="166">
        <v>2014</v>
      </c>
      <c r="C62" s="178"/>
      <c r="D62" s="174">
        <v>368</v>
      </c>
      <c r="E62" s="96">
        <f t="shared" si="8"/>
        <v>342</v>
      </c>
      <c r="F62" s="102"/>
      <c r="G62" s="118" t="s">
        <v>56</v>
      </c>
      <c r="H62" s="148"/>
      <c r="I62" s="435">
        <v>1</v>
      </c>
      <c r="J62" s="433">
        <v>4</v>
      </c>
      <c r="K62" s="435" t="s">
        <v>86</v>
      </c>
      <c r="L62" s="434">
        <v>2</v>
      </c>
      <c r="M62" s="338">
        <v>11</v>
      </c>
      <c r="N62" s="338"/>
      <c r="O62" s="434" t="s">
        <v>86</v>
      </c>
      <c r="P62" s="338"/>
      <c r="Q62" s="434">
        <v>6</v>
      </c>
      <c r="R62" s="338">
        <v>4</v>
      </c>
      <c r="S62" s="434">
        <v>73</v>
      </c>
      <c r="T62" s="338">
        <v>5</v>
      </c>
      <c r="U62" s="434">
        <v>1</v>
      </c>
      <c r="V62" s="338">
        <v>10</v>
      </c>
      <c r="W62" s="434">
        <v>2</v>
      </c>
      <c r="X62" s="338">
        <v>4</v>
      </c>
      <c r="Y62" s="338">
        <v>2</v>
      </c>
      <c r="Z62" s="333">
        <v>16</v>
      </c>
      <c r="AA62" s="434">
        <v>50</v>
      </c>
      <c r="AB62" s="338">
        <v>12</v>
      </c>
      <c r="AC62" s="434">
        <v>5</v>
      </c>
      <c r="AD62" s="338"/>
      <c r="AE62" s="434">
        <v>1</v>
      </c>
      <c r="AF62" s="434"/>
      <c r="AG62" s="338"/>
      <c r="AH62" s="434">
        <v>4</v>
      </c>
      <c r="AI62" s="338">
        <v>6</v>
      </c>
      <c r="AJ62" s="434">
        <v>8</v>
      </c>
      <c r="AK62" s="338"/>
      <c r="AL62" s="434">
        <v>5</v>
      </c>
      <c r="AM62" s="434">
        <v>6</v>
      </c>
      <c r="AN62" s="333">
        <v>28</v>
      </c>
      <c r="AO62" s="434">
        <v>10</v>
      </c>
      <c r="AP62" s="333">
        <v>16</v>
      </c>
      <c r="AQ62" s="434"/>
      <c r="AR62" s="338"/>
      <c r="AS62" s="434"/>
      <c r="AT62" s="333">
        <v>6</v>
      </c>
      <c r="AU62" s="434">
        <v>13</v>
      </c>
      <c r="AV62" s="333">
        <v>6</v>
      </c>
      <c r="AW62" s="434"/>
      <c r="AX62" s="333">
        <v>3</v>
      </c>
      <c r="AY62" s="338"/>
      <c r="AZ62" s="338"/>
      <c r="BA62" s="434">
        <v>8</v>
      </c>
      <c r="BB62" s="333">
        <v>4</v>
      </c>
      <c r="BC62" s="339"/>
      <c r="BD62" s="440"/>
      <c r="BE62" s="296"/>
      <c r="BF62" s="440"/>
      <c r="BG62" s="296"/>
      <c r="BH62" s="440"/>
      <c r="BI62" s="296"/>
      <c r="BJ62" s="440"/>
      <c r="BK62" s="296"/>
      <c r="BL62" s="440"/>
      <c r="BM62" s="296"/>
      <c r="BN62" s="440"/>
      <c r="BO62" s="441"/>
      <c r="BP62" s="440"/>
      <c r="BQ62" s="440"/>
      <c r="BR62" s="440"/>
      <c r="BS62" s="440"/>
      <c r="BT62" s="296"/>
      <c r="BU62" s="440"/>
      <c r="BV62" s="47"/>
      <c r="BW62" s="440"/>
      <c r="BX62" s="296"/>
      <c r="BY62" s="440"/>
      <c r="BZ62" s="296"/>
      <c r="CA62" s="440"/>
      <c r="CB62" s="47"/>
      <c r="CC62" s="440"/>
      <c r="CD62" s="47"/>
      <c r="CE62" s="440"/>
      <c r="CF62" s="296"/>
      <c r="CG62" s="440"/>
      <c r="CH62" s="296"/>
      <c r="CI62" s="440">
        <v>6</v>
      </c>
      <c r="CJ62" s="47"/>
      <c r="CK62" s="440"/>
      <c r="CL62" s="47"/>
      <c r="CM62" s="440">
        <v>1</v>
      </c>
      <c r="CN62" s="296"/>
      <c r="CO62" s="440"/>
      <c r="CP62" s="296"/>
      <c r="CQ62" s="295"/>
      <c r="CR62" s="295"/>
      <c r="CS62" s="440">
        <v>3</v>
      </c>
      <c r="CT62" s="47"/>
      <c r="CU62" s="104"/>
      <c r="CV62" s="101">
        <f t="shared" si="6"/>
        <v>342</v>
      </c>
      <c r="CW62" s="104"/>
      <c r="CX62" s="297"/>
      <c r="CY62" s="509"/>
    </row>
    <row r="63" spans="1:103" ht="24" customHeight="1" x14ac:dyDescent="0.2">
      <c r="A63" s="298">
        <v>33</v>
      </c>
      <c r="B63" s="166">
        <v>2014</v>
      </c>
      <c r="C63" s="178"/>
      <c r="D63" s="174">
        <v>3</v>
      </c>
      <c r="E63" s="96">
        <f t="shared" si="8"/>
        <v>9</v>
      </c>
      <c r="F63" s="102"/>
      <c r="G63" s="118" t="s">
        <v>57</v>
      </c>
      <c r="H63" s="148"/>
      <c r="I63" s="435"/>
      <c r="J63" s="435"/>
      <c r="K63" s="435" t="s">
        <v>86</v>
      </c>
      <c r="L63" s="436" t="s">
        <v>86</v>
      </c>
      <c r="M63" s="333"/>
      <c r="N63" s="333"/>
      <c r="O63" s="436" t="s">
        <v>86</v>
      </c>
      <c r="P63" s="338">
        <v>1</v>
      </c>
      <c r="Q63" s="436"/>
      <c r="R63" s="333"/>
      <c r="S63" s="436"/>
      <c r="T63" s="333"/>
      <c r="U63" s="436"/>
      <c r="V63" s="333"/>
      <c r="W63" s="436"/>
      <c r="X63" s="338" t="s">
        <v>86</v>
      </c>
      <c r="Y63" s="338"/>
      <c r="Z63" s="333"/>
      <c r="AA63" s="436">
        <v>1</v>
      </c>
      <c r="AB63" s="338"/>
      <c r="AC63" s="436">
        <v>2</v>
      </c>
      <c r="AD63" s="333"/>
      <c r="AE63" s="436"/>
      <c r="AF63" s="436">
        <v>1</v>
      </c>
      <c r="AG63" s="333"/>
      <c r="AH63" s="436"/>
      <c r="AI63" s="338"/>
      <c r="AJ63" s="436"/>
      <c r="AK63" s="333"/>
      <c r="AL63" s="436"/>
      <c r="AM63" s="436"/>
      <c r="AN63" s="333"/>
      <c r="AO63" s="436"/>
      <c r="AP63" s="338"/>
      <c r="AQ63" s="436"/>
      <c r="AR63" s="338"/>
      <c r="AS63" s="436"/>
      <c r="AT63" s="338"/>
      <c r="AU63" s="436">
        <v>1</v>
      </c>
      <c r="AV63" s="333"/>
      <c r="AW63" s="436"/>
      <c r="AX63" s="333">
        <v>2</v>
      </c>
      <c r="AY63" s="338"/>
      <c r="AZ63" s="338"/>
      <c r="BA63" s="436"/>
      <c r="BB63" s="338"/>
      <c r="BC63" s="339"/>
      <c r="BD63" s="440"/>
      <c r="BE63" s="296"/>
      <c r="BF63" s="440"/>
      <c r="BG63" s="296"/>
      <c r="BH63" s="440"/>
      <c r="BI63" s="296"/>
      <c r="BJ63" s="440"/>
      <c r="BK63" s="296"/>
      <c r="BL63" s="440"/>
      <c r="BM63" s="296"/>
      <c r="BN63" s="440"/>
      <c r="BO63" s="441">
        <v>1</v>
      </c>
      <c r="BP63" s="438"/>
      <c r="BQ63" s="440"/>
      <c r="BR63" s="440"/>
      <c r="BS63" s="440"/>
      <c r="BT63" s="296"/>
      <c r="BU63" s="440"/>
      <c r="BV63" s="47"/>
      <c r="BW63" s="440"/>
      <c r="BX63" s="296"/>
      <c r="BY63" s="440"/>
      <c r="BZ63" s="296"/>
      <c r="CA63" s="440"/>
      <c r="CB63" s="47"/>
      <c r="CC63" s="440"/>
      <c r="CD63" s="47"/>
      <c r="CE63" s="440"/>
      <c r="CF63" s="296"/>
      <c r="CG63" s="440"/>
      <c r="CH63" s="296"/>
      <c r="CI63" s="440"/>
      <c r="CJ63" s="47"/>
      <c r="CK63" s="440"/>
      <c r="CL63" s="47"/>
      <c r="CM63" s="440"/>
      <c r="CN63" s="296"/>
      <c r="CO63" s="440"/>
      <c r="CP63" s="296"/>
      <c r="CQ63" s="295"/>
      <c r="CR63" s="295"/>
      <c r="CS63" s="440"/>
      <c r="CT63" s="47"/>
      <c r="CU63" s="104"/>
      <c r="CV63" s="101">
        <f t="shared" si="6"/>
        <v>9</v>
      </c>
      <c r="CW63" s="104"/>
      <c r="CX63" s="297"/>
      <c r="CY63" s="509"/>
    </row>
    <row r="64" spans="1:103" ht="24" customHeight="1" x14ac:dyDescent="0.2">
      <c r="A64" s="298">
        <v>9902</v>
      </c>
      <c r="B64" s="166">
        <v>2013</v>
      </c>
      <c r="C64" s="178"/>
      <c r="D64" s="174">
        <v>2154</v>
      </c>
      <c r="E64" s="96">
        <f t="shared" si="8"/>
        <v>598</v>
      </c>
      <c r="F64" s="102"/>
      <c r="G64" s="118" t="s">
        <v>58</v>
      </c>
      <c r="H64" s="148"/>
      <c r="I64" s="435">
        <v>1</v>
      </c>
      <c r="J64" s="433">
        <v>21</v>
      </c>
      <c r="K64" s="435" t="s">
        <v>86</v>
      </c>
      <c r="L64" s="434">
        <v>5</v>
      </c>
      <c r="M64" s="338">
        <v>12</v>
      </c>
      <c r="N64" s="338"/>
      <c r="O64" s="434">
        <v>24</v>
      </c>
      <c r="P64" s="338">
        <v>26</v>
      </c>
      <c r="Q64" s="434">
        <v>40</v>
      </c>
      <c r="R64" s="338">
        <v>29</v>
      </c>
      <c r="S64" s="434">
        <v>15</v>
      </c>
      <c r="T64" s="338">
        <v>3</v>
      </c>
      <c r="U64" s="434">
        <v>5</v>
      </c>
      <c r="V64" s="338">
        <v>24</v>
      </c>
      <c r="W64" s="434">
        <v>8</v>
      </c>
      <c r="X64" s="338">
        <v>10</v>
      </c>
      <c r="Y64" s="338">
        <v>1</v>
      </c>
      <c r="Z64" s="333">
        <v>53</v>
      </c>
      <c r="AA64" s="434">
        <v>14</v>
      </c>
      <c r="AB64" s="338">
        <v>18</v>
      </c>
      <c r="AC64" s="434">
        <v>7</v>
      </c>
      <c r="AD64" s="338">
        <v>10</v>
      </c>
      <c r="AE64" s="434"/>
      <c r="AF64" s="434">
        <v>34</v>
      </c>
      <c r="AG64" s="338">
        <v>1</v>
      </c>
      <c r="AH64" s="434">
        <v>5</v>
      </c>
      <c r="AI64" s="338">
        <v>4</v>
      </c>
      <c r="AJ64" s="434">
        <v>21</v>
      </c>
      <c r="AK64" s="338">
        <v>11</v>
      </c>
      <c r="AL64" s="434"/>
      <c r="AM64" s="434">
        <v>7</v>
      </c>
      <c r="AN64" s="333">
        <v>6</v>
      </c>
      <c r="AO64" s="434">
        <v>22</v>
      </c>
      <c r="AP64" s="333">
        <v>2</v>
      </c>
      <c r="AQ64" s="434"/>
      <c r="AR64" s="338"/>
      <c r="AS64" s="434"/>
      <c r="AT64" s="333">
        <v>38</v>
      </c>
      <c r="AU64" s="434">
        <v>40</v>
      </c>
      <c r="AV64" s="333">
        <v>10</v>
      </c>
      <c r="AW64" s="434">
        <v>1</v>
      </c>
      <c r="AX64" s="333">
        <v>28</v>
      </c>
      <c r="AY64" s="333">
        <v>3</v>
      </c>
      <c r="AZ64" s="333">
        <v>9</v>
      </c>
      <c r="BA64" s="434">
        <v>5</v>
      </c>
      <c r="BB64" s="333">
        <v>5</v>
      </c>
      <c r="BC64" s="339"/>
      <c r="BD64" s="440"/>
      <c r="BE64" s="296"/>
      <c r="BF64" s="440"/>
      <c r="BG64" s="296"/>
      <c r="BH64" s="440"/>
      <c r="BI64" s="296"/>
      <c r="BJ64" s="440"/>
      <c r="BK64" s="296"/>
      <c r="BL64" s="440"/>
      <c r="BM64" s="296"/>
      <c r="BN64" s="440"/>
      <c r="BO64" s="441"/>
      <c r="BP64" s="440"/>
      <c r="BQ64" s="440"/>
      <c r="BR64" s="440"/>
      <c r="BS64" s="440"/>
      <c r="BT64" s="296"/>
      <c r="BU64" s="440"/>
      <c r="BV64" s="47"/>
      <c r="BW64" s="440"/>
      <c r="BX64" s="296"/>
      <c r="BY64" s="440"/>
      <c r="BZ64" s="296"/>
      <c r="CA64" s="440"/>
      <c r="CB64" s="47"/>
      <c r="CC64" s="440"/>
      <c r="CD64" s="47">
        <v>1</v>
      </c>
      <c r="CE64" s="440">
        <v>1</v>
      </c>
      <c r="CF64" s="296"/>
      <c r="CG64" s="440">
        <v>15</v>
      </c>
      <c r="CH64" s="296"/>
      <c r="CI64" s="440"/>
      <c r="CJ64" s="47"/>
      <c r="CK64" s="440"/>
      <c r="CL64" s="47"/>
      <c r="CM64" s="440"/>
      <c r="CN64" s="296"/>
      <c r="CO64" s="440"/>
      <c r="CP64" s="296">
        <v>1</v>
      </c>
      <c r="CQ64" s="295"/>
      <c r="CR64" s="295">
        <v>1</v>
      </c>
      <c r="CS64" s="440">
        <v>1</v>
      </c>
      <c r="CT64" s="47"/>
      <c r="CU64" s="104"/>
      <c r="CV64" s="101">
        <f t="shared" si="6"/>
        <v>598</v>
      </c>
      <c r="CW64" s="104"/>
      <c r="CX64" s="297"/>
      <c r="CY64" s="509"/>
    </row>
    <row r="65" spans="1:103" ht="24" customHeight="1" x14ac:dyDescent="0.2">
      <c r="A65" s="298">
        <v>5</v>
      </c>
      <c r="B65" s="166" t="s">
        <v>255</v>
      </c>
      <c r="C65" s="178"/>
      <c r="D65" s="174">
        <v>3</v>
      </c>
      <c r="E65" s="96">
        <f t="shared" si="8"/>
        <v>2</v>
      </c>
      <c r="F65" s="102"/>
      <c r="G65" s="118" t="s">
        <v>59</v>
      </c>
      <c r="H65" s="148"/>
      <c r="I65" s="435"/>
      <c r="J65" s="433"/>
      <c r="K65" s="435" t="s">
        <v>86</v>
      </c>
      <c r="L65" s="434">
        <v>1</v>
      </c>
      <c r="M65" s="338"/>
      <c r="N65" s="338"/>
      <c r="O65" s="434" t="s">
        <v>86</v>
      </c>
      <c r="P65" s="338"/>
      <c r="Q65" s="434"/>
      <c r="R65" s="338"/>
      <c r="S65" s="434"/>
      <c r="T65" s="338"/>
      <c r="U65" s="434"/>
      <c r="V65" s="338"/>
      <c r="W65" s="434">
        <v>1</v>
      </c>
      <c r="X65" s="338" t="s">
        <v>86</v>
      </c>
      <c r="Y65" s="338"/>
      <c r="Z65" s="333"/>
      <c r="AA65" s="434"/>
      <c r="AB65" s="338"/>
      <c r="AC65" s="434"/>
      <c r="AD65" s="338"/>
      <c r="AE65" s="434"/>
      <c r="AF65" s="434"/>
      <c r="AG65" s="338"/>
      <c r="AH65" s="434"/>
      <c r="AI65" s="338"/>
      <c r="AJ65" s="434"/>
      <c r="AK65" s="338"/>
      <c r="AL65" s="434"/>
      <c r="AM65" s="434"/>
      <c r="AN65" s="333"/>
      <c r="AO65" s="434"/>
      <c r="AP65" s="338"/>
      <c r="AQ65" s="434"/>
      <c r="AR65" s="338"/>
      <c r="AS65" s="434"/>
      <c r="AT65" s="338"/>
      <c r="AU65" s="434"/>
      <c r="AV65" s="338"/>
      <c r="AW65" s="434"/>
      <c r="AX65" s="338"/>
      <c r="AY65" s="338"/>
      <c r="AZ65" s="338"/>
      <c r="BA65" s="434"/>
      <c r="BB65" s="338"/>
      <c r="BC65" s="339"/>
      <c r="BD65" s="440"/>
      <c r="BE65" s="307"/>
      <c r="BF65" s="440"/>
      <c r="BG65" s="296"/>
      <c r="BH65" s="440"/>
      <c r="BI65" s="296"/>
      <c r="BJ65" s="440"/>
      <c r="BK65" s="307"/>
      <c r="BL65" s="440"/>
      <c r="BM65" s="296"/>
      <c r="BN65" s="440"/>
      <c r="BO65" s="441"/>
      <c r="BP65" s="440"/>
      <c r="BQ65" s="440"/>
      <c r="BR65" s="440"/>
      <c r="BS65" s="440"/>
      <c r="BT65" s="296"/>
      <c r="BU65" s="440"/>
      <c r="BV65" s="307"/>
      <c r="BW65" s="440"/>
      <c r="BX65" s="307"/>
      <c r="BY65" s="440"/>
      <c r="BZ65" s="296"/>
      <c r="CA65" s="440"/>
      <c r="CB65" s="307"/>
      <c r="CC65" s="440"/>
      <c r="CD65" s="307"/>
      <c r="CE65" s="440"/>
      <c r="CF65" s="307"/>
      <c r="CG65" s="440"/>
      <c r="CH65" s="296"/>
      <c r="CI65" s="440"/>
      <c r="CJ65" s="307"/>
      <c r="CK65" s="440"/>
      <c r="CL65" s="307"/>
      <c r="CM65" s="440"/>
      <c r="CN65" s="307"/>
      <c r="CO65" s="440"/>
      <c r="CP65" s="296"/>
      <c r="CQ65" s="295"/>
      <c r="CR65" s="295"/>
      <c r="CS65" s="440"/>
      <c r="CT65" s="368"/>
      <c r="CU65" s="104"/>
      <c r="CV65" s="101">
        <f t="shared" si="6"/>
        <v>2</v>
      </c>
      <c r="CW65" s="104"/>
      <c r="CX65" s="297"/>
      <c r="CY65" s="509"/>
    </row>
    <row r="66" spans="1:103" ht="24" customHeight="1" x14ac:dyDescent="0.2">
      <c r="A66" s="299">
        <v>1</v>
      </c>
      <c r="B66" s="165">
        <v>2010</v>
      </c>
      <c r="C66" s="181"/>
      <c r="D66" s="174">
        <v>1</v>
      </c>
      <c r="E66" s="96">
        <f t="shared" si="8"/>
        <v>1</v>
      </c>
      <c r="F66" s="113"/>
      <c r="G66" s="118" t="s">
        <v>214</v>
      </c>
      <c r="H66" s="329"/>
      <c r="I66" s="435"/>
      <c r="J66" s="433"/>
      <c r="K66" s="435" t="s">
        <v>86</v>
      </c>
      <c r="L66" s="434" t="s">
        <v>86</v>
      </c>
      <c r="M66" s="338"/>
      <c r="N66" s="338"/>
      <c r="O66" s="434" t="s">
        <v>86</v>
      </c>
      <c r="P66" s="338"/>
      <c r="Q66" s="434"/>
      <c r="R66" s="338"/>
      <c r="S66" s="434"/>
      <c r="T66" s="338"/>
      <c r="U66" s="434"/>
      <c r="V66" s="338"/>
      <c r="W66" s="434"/>
      <c r="X66" s="338" t="s">
        <v>86</v>
      </c>
      <c r="Y66" s="338"/>
      <c r="Z66" s="333"/>
      <c r="AA66" s="434"/>
      <c r="AB66" s="338"/>
      <c r="AC66" s="434"/>
      <c r="AD66" s="338"/>
      <c r="AE66" s="434"/>
      <c r="AF66" s="434"/>
      <c r="AG66" s="338"/>
      <c r="AH66" s="434"/>
      <c r="AI66" s="338"/>
      <c r="AJ66" s="434"/>
      <c r="AK66" s="338">
        <v>1</v>
      </c>
      <c r="AL66" s="434"/>
      <c r="AM66" s="434"/>
      <c r="AN66" s="333">
        <v>0</v>
      </c>
      <c r="AO66" s="434"/>
      <c r="AP66" s="338"/>
      <c r="AQ66" s="434"/>
      <c r="AR66" s="338"/>
      <c r="AS66" s="434"/>
      <c r="AT66" s="338"/>
      <c r="AU66" s="434"/>
      <c r="AV66" s="338"/>
      <c r="AW66" s="434"/>
      <c r="AX66" s="338"/>
      <c r="AY66" s="338"/>
      <c r="AZ66" s="338"/>
      <c r="BA66" s="434"/>
      <c r="BB66" s="338"/>
      <c r="BC66" s="340"/>
      <c r="BD66" s="438"/>
      <c r="BE66" s="296"/>
      <c r="BF66" s="438"/>
      <c r="BG66" s="296"/>
      <c r="BH66" s="438"/>
      <c r="BI66" s="296"/>
      <c r="BJ66" s="438"/>
      <c r="BK66" s="296"/>
      <c r="BL66" s="438"/>
      <c r="BM66" s="296"/>
      <c r="BN66" s="438"/>
      <c r="BO66" s="441"/>
      <c r="BP66" s="440"/>
      <c r="BQ66" s="438"/>
      <c r="BR66" s="438"/>
      <c r="BS66" s="438"/>
      <c r="BT66" s="296"/>
      <c r="BU66" s="438"/>
      <c r="BV66" s="296"/>
      <c r="BW66" s="438"/>
      <c r="BX66" s="296"/>
      <c r="BY66" s="438"/>
      <c r="BZ66" s="296"/>
      <c r="CA66" s="438"/>
      <c r="CB66" s="296"/>
      <c r="CC66" s="438"/>
      <c r="CD66" s="296"/>
      <c r="CE66" s="438"/>
      <c r="CF66" s="296"/>
      <c r="CG66" s="438"/>
      <c r="CH66" s="296"/>
      <c r="CI66" s="438"/>
      <c r="CJ66" s="296"/>
      <c r="CK66" s="438"/>
      <c r="CL66" s="296"/>
      <c r="CM66" s="438"/>
      <c r="CN66" s="296"/>
      <c r="CO66" s="438"/>
      <c r="CP66" s="296"/>
      <c r="CQ66" s="295"/>
      <c r="CR66" s="295"/>
      <c r="CS66" s="438"/>
      <c r="CT66" s="301"/>
      <c r="CU66" s="115"/>
      <c r="CV66" s="101">
        <f t="shared" si="6"/>
        <v>1</v>
      </c>
      <c r="CW66" s="115"/>
      <c r="CX66" s="297"/>
      <c r="CY66" s="509"/>
    </row>
    <row r="67" spans="1:103" ht="24" customHeight="1" x14ac:dyDescent="0.2">
      <c r="A67" s="298">
        <v>238</v>
      </c>
      <c r="B67" s="166">
        <v>1999</v>
      </c>
      <c r="C67" s="178"/>
      <c r="D67" s="174">
        <v>67</v>
      </c>
      <c r="E67" s="96">
        <f t="shared" si="8"/>
        <v>102</v>
      </c>
      <c r="F67" s="102"/>
      <c r="G67" s="118" t="s">
        <v>60</v>
      </c>
      <c r="H67" s="148"/>
      <c r="I67" s="435"/>
      <c r="J67" s="433">
        <v>2</v>
      </c>
      <c r="K67" s="435">
        <v>1</v>
      </c>
      <c r="L67" s="434">
        <v>5</v>
      </c>
      <c r="M67" s="338">
        <v>3</v>
      </c>
      <c r="N67" s="338"/>
      <c r="O67" s="434">
        <v>4</v>
      </c>
      <c r="P67" s="338">
        <v>9</v>
      </c>
      <c r="Q67" s="434">
        <v>3</v>
      </c>
      <c r="R67" s="338">
        <v>1</v>
      </c>
      <c r="S67" s="434">
        <v>4</v>
      </c>
      <c r="T67" s="338">
        <v>3</v>
      </c>
      <c r="U67" s="434">
        <v>3</v>
      </c>
      <c r="V67" s="338">
        <v>4</v>
      </c>
      <c r="W67" s="434">
        <v>1</v>
      </c>
      <c r="X67" s="338">
        <v>1</v>
      </c>
      <c r="Y67" s="338">
        <v>3</v>
      </c>
      <c r="Z67" s="333">
        <v>5</v>
      </c>
      <c r="AA67" s="434">
        <v>8</v>
      </c>
      <c r="AB67" s="338">
        <v>3</v>
      </c>
      <c r="AC67" s="434"/>
      <c r="AD67" s="338">
        <v>2</v>
      </c>
      <c r="AE67" s="434"/>
      <c r="AF67" s="434"/>
      <c r="AG67" s="338">
        <v>2</v>
      </c>
      <c r="AH67" s="434">
        <v>1</v>
      </c>
      <c r="AI67" s="338">
        <v>4</v>
      </c>
      <c r="AJ67" s="434">
        <v>2</v>
      </c>
      <c r="AK67" s="338">
        <v>6</v>
      </c>
      <c r="AL67" s="434">
        <v>1</v>
      </c>
      <c r="AM67" s="434">
        <v>1</v>
      </c>
      <c r="AN67" s="333">
        <v>3</v>
      </c>
      <c r="AO67" s="434"/>
      <c r="AP67" s="338"/>
      <c r="AQ67" s="434"/>
      <c r="AR67" s="338"/>
      <c r="AS67" s="434"/>
      <c r="AT67" s="333">
        <v>1</v>
      </c>
      <c r="AU67" s="434"/>
      <c r="AV67" s="338">
        <v>2</v>
      </c>
      <c r="AW67" s="434">
        <v>1</v>
      </c>
      <c r="AX67" s="333">
        <v>3</v>
      </c>
      <c r="AY67" s="338"/>
      <c r="AZ67" s="333">
        <v>3</v>
      </c>
      <c r="BA67" s="434">
        <v>3</v>
      </c>
      <c r="BB67" s="338"/>
      <c r="BC67" s="339"/>
      <c r="BD67" s="440"/>
      <c r="BE67" s="296">
        <v>1</v>
      </c>
      <c r="BF67" s="440">
        <v>1</v>
      </c>
      <c r="BG67" s="296"/>
      <c r="BH67" s="440"/>
      <c r="BI67" s="295"/>
      <c r="BJ67" s="438">
        <v>1</v>
      </c>
      <c r="BK67" s="295"/>
      <c r="BL67" s="438"/>
      <c r="BM67" s="295"/>
      <c r="BN67" s="438"/>
      <c r="BO67" s="441"/>
      <c r="BP67" s="438"/>
      <c r="BQ67" s="438"/>
      <c r="BR67" s="438">
        <v>1</v>
      </c>
      <c r="BS67" s="438"/>
      <c r="BT67" s="295"/>
      <c r="BU67" s="438"/>
      <c r="BV67" s="295"/>
      <c r="BW67" s="438"/>
      <c r="BX67" s="295"/>
      <c r="BY67" s="438"/>
      <c r="BZ67" s="295"/>
      <c r="CA67" s="440"/>
      <c r="CB67" s="296"/>
      <c r="CC67" s="440"/>
      <c r="CD67" s="296"/>
      <c r="CE67" s="440"/>
      <c r="CF67" s="296"/>
      <c r="CG67" s="440"/>
      <c r="CH67" s="296"/>
      <c r="CI67" s="440"/>
      <c r="CJ67" s="296"/>
      <c r="CK67" s="440"/>
      <c r="CL67" s="296"/>
      <c r="CM67" s="440"/>
      <c r="CN67" s="296"/>
      <c r="CO67" s="440"/>
      <c r="CP67" s="296"/>
      <c r="CQ67" s="295"/>
      <c r="CR67" s="295"/>
      <c r="CS67" s="440"/>
      <c r="CT67" s="301"/>
      <c r="CU67" s="104"/>
      <c r="CV67" s="101">
        <f t="shared" si="6"/>
        <v>102</v>
      </c>
      <c r="CW67" s="104"/>
      <c r="CX67" s="297"/>
      <c r="CY67" s="509"/>
    </row>
    <row r="68" spans="1:103" ht="24" customHeight="1" x14ac:dyDescent="0.2">
      <c r="A68" s="298">
        <v>94630</v>
      </c>
      <c r="B68" s="166">
        <v>1985</v>
      </c>
      <c r="C68" s="178"/>
      <c r="D68" s="174">
        <v>7345</v>
      </c>
      <c r="E68" s="96">
        <f t="shared" si="8"/>
        <v>8790</v>
      </c>
      <c r="F68" s="102"/>
      <c r="G68" s="118" t="s">
        <v>61</v>
      </c>
      <c r="H68" s="148"/>
      <c r="I68" s="435"/>
      <c r="J68" s="435">
        <v>39</v>
      </c>
      <c r="K68" s="435">
        <v>13</v>
      </c>
      <c r="L68" s="436">
        <v>74</v>
      </c>
      <c r="M68" s="333">
        <v>226</v>
      </c>
      <c r="N68" s="338"/>
      <c r="O68" s="436">
        <v>509</v>
      </c>
      <c r="P68" s="333">
        <v>102</v>
      </c>
      <c r="Q68" s="436">
        <v>5</v>
      </c>
      <c r="R68" s="333">
        <v>60</v>
      </c>
      <c r="S68" s="436">
        <v>227</v>
      </c>
      <c r="T68" s="333">
        <v>250</v>
      </c>
      <c r="U68" s="436">
        <v>159</v>
      </c>
      <c r="V68" s="333">
        <v>8</v>
      </c>
      <c r="W68" s="436">
        <v>24</v>
      </c>
      <c r="X68" s="338">
        <v>56</v>
      </c>
      <c r="Y68" s="333">
        <v>39</v>
      </c>
      <c r="Z68" s="333">
        <v>57</v>
      </c>
      <c r="AA68" s="436">
        <v>1219</v>
      </c>
      <c r="AB68" s="333">
        <v>163</v>
      </c>
      <c r="AC68" s="436">
        <v>2000</v>
      </c>
      <c r="AD68" s="333">
        <v>450</v>
      </c>
      <c r="AE68" s="436">
        <v>95</v>
      </c>
      <c r="AF68" s="436">
        <v>6</v>
      </c>
      <c r="AG68" s="338">
        <v>107</v>
      </c>
      <c r="AH68" s="436">
        <v>451</v>
      </c>
      <c r="AI68" s="333">
        <v>84</v>
      </c>
      <c r="AJ68" s="436">
        <v>205</v>
      </c>
      <c r="AK68" s="333">
        <v>74</v>
      </c>
      <c r="AL68" s="436"/>
      <c r="AM68" s="436">
        <v>193</v>
      </c>
      <c r="AN68" s="333">
        <v>46</v>
      </c>
      <c r="AO68" s="436">
        <v>58</v>
      </c>
      <c r="AP68" s="333">
        <v>88</v>
      </c>
      <c r="AQ68" s="436"/>
      <c r="AR68" s="333">
        <v>97</v>
      </c>
      <c r="AS68" s="436">
        <v>26</v>
      </c>
      <c r="AT68" s="333">
        <v>90</v>
      </c>
      <c r="AU68" s="436"/>
      <c r="AV68" s="338">
        <v>79</v>
      </c>
      <c r="AW68" s="436">
        <v>31</v>
      </c>
      <c r="AX68" s="333">
        <v>948</v>
      </c>
      <c r="AY68" s="333">
        <v>5</v>
      </c>
      <c r="AZ68" s="333">
        <v>150</v>
      </c>
      <c r="BA68" s="436">
        <v>181</v>
      </c>
      <c r="BB68" s="338"/>
      <c r="BC68" s="339"/>
      <c r="BD68" s="440"/>
      <c r="BE68" s="296"/>
      <c r="BF68" s="440"/>
      <c r="BG68" s="296"/>
      <c r="BH68" s="440"/>
      <c r="BI68" s="295"/>
      <c r="BJ68" s="438"/>
      <c r="BK68" s="295"/>
      <c r="BL68" s="438">
        <v>11</v>
      </c>
      <c r="BM68" s="295">
        <v>1</v>
      </c>
      <c r="BN68" s="438"/>
      <c r="BO68" s="441"/>
      <c r="BP68" s="438">
        <v>6</v>
      </c>
      <c r="BQ68" s="438"/>
      <c r="BR68" s="438"/>
      <c r="BS68" s="438">
        <v>7</v>
      </c>
      <c r="BT68" s="295">
        <v>5</v>
      </c>
      <c r="BU68" s="438"/>
      <c r="BV68" s="369"/>
      <c r="BW68" s="438">
        <v>3</v>
      </c>
      <c r="BX68" s="295">
        <v>1</v>
      </c>
      <c r="BY68" s="438"/>
      <c r="BZ68" s="295"/>
      <c r="CA68" s="440"/>
      <c r="CB68" s="307">
        <v>2</v>
      </c>
      <c r="CC68" s="440">
        <v>14</v>
      </c>
      <c r="CD68" s="307"/>
      <c r="CE68" s="440">
        <v>5</v>
      </c>
      <c r="CF68" s="296"/>
      <c r="CG68" s="440">
        <v>5</v>
      </c>
      <c r="CH68" s="296"/>
      <c r="CI68" s="440">
        <v>15</v>
      </c>
      <c r="CJ68" s="307">
        <v>1</v>
      </c>
      <c r="CK68" s="440"/>
      <c r="CL68" s="307"/>
      <c r="CM68" s="440"/>
      <c r="CN68" s="296">
        <v>8</v>
      </c>
      <c r="CO68" s="440">
        <v>4</v>
      </c>
      <c r="CP68" s="296">
        <v>7</v>
      </c>
      <c r="CQ68" s="295"/>
      <c r="CR68" s="295"/>
      <c r="CS68" s="440">
        <v>1</v>
      </c>
      <c r="CT68" s="368"/>
      <c r="CU68" s="104"/>
      <c r="CV68" s="101">
        <f t="shared" si="6"/>
        <v>8790</v>
      </c>
      <c r="CW68" s="104"/>
      <c r="CX68" s="297"/>
      <c r="CY68" s="509"/>
    </row>
    <row r="69" spans="1:103" ht="24" customHeight="1" x14ac:dyDescent="0.2">
      <c r="A69" s="298">
        <v>2194</v>
      </c>
      <c r="B69" s="166">
        <v>2007</v>
      </c>
      <c r="C69" s="178"/>
      <c r="D69" s="174">
        <v>565</v>
      </c>
      <c r="E69" s="96">
        <f t="shared" si="8"/>
        <v>77</v>
      </c>
      <c r="F69" s="102"/>
      <c r="G69" s="118" t="s">
        <v>62</v>
      </c>
      <c r="H69" s="148"/>
      <c r="I69" s="435"/>
      <c r="J69" s="433"/>
      <c r="K69" s="435" t="s">
        <v>86</v>
      </c>
      <c r="L69" s="434" t="s">
        <v>86</v>
      </c>
      <c r="M69" s="338"/>
      <c r="N69" s="338"/>
      <c r="O69" s="434" t="s">
        <v>86</v>
      </c>
      <c r="P69" s="338">
        <v>30</v>
      </c>
      <c r="Q69" s="434"/>
      <c r="R69" s="338"/>
      <c r="S69" s="434"/>
      <c r="T69" s="338"/>
      <c r="U69" s="434"/>
      <c r="V69" s="338"/>
      <c r="W69" s="434"/>
      <c r="X69" s="338">
        <v>5</v>
      </c>
      <c r="Y69" s="338"/>
      <c r="Z69" s="333"/>
      <c r="AA69" s="434">
        <v>7</v>
      </c>
      <c r="AB69" s="338"/>
      <c r="AC69" s="434"/>
      <c r="AD69" s="338">
        <v>8</v>
      </c>
      <c r="AE69" s="434"/>
      <c r="AF69" s="434"/>
      <c r="AG69" s="338">
        <v>6</v>
      </c>
      <c r="AH69" s="434"/>
      <c r="AI69" s="338"/>
      <c r="AJ69" s="434"/>
      <c r="AK69" s="338"/>
      <c r="AL69" s="434"/>
      <c r="AM69" s="434"/>
      <c r="AN69" s="333">
        <v>1</v>
      </c>
      <c r="AO69" s="434"/>
      <c r="AP69" s="338"/>
      <c r="AQ69" s="434"/>
      <c r="AR69" s="338"/>
      <c r="AS69" s="434"/>
      <c r="AT69" s="333">
        <v>7</v>
      </c>
      <c r="AU69" s="434"/>
      <c r="AV69" s="338">
        <v>12</v>
      </c>
      <c r="AW69" s="434"/>
      <c r="AX69" s="338"/>
      <c r="AY69" s="338"/>
      <c r="AZ69" s="338"/>
      <c r="BA69" s="434">
        <v>1</v>
      </c>
      <c r="BB69" s="338"/>
      <c r="BC69" s="339"/>
      <c r="BD69" s="440"/>
      <c r="BE69" s="296"/>
      <c r="BF69" s="440"/>
      <c r="BG69" s="296"/>
      <c r="BH69" s="440"/>
      <c r="BI69" s="296"/>
      <c r="BJ69" s="440"/>
      <c r="BK69" s="296"/>
      <c r="BL69" s="440"/>
      <c r="BM69" s="296"/>
      <c r="BN69" s="440"/>
      <c r="BO69" s="441"/>
      <c r="BP69" s="440"/>
      <c r="BQ69" s="440"/>
      <c r="BR69" s="440"/>
      <c r="BS69" s="440"/>
      <c r="BT69" s="296"/>
      <c r="BU69" s="440"/>
      <c r="BV69" s="296"/>
      <c r="BW69" s="440"/>
      <c r="BX69" s="296"/>
      <c r="BY69" s="440"/>
      <c r="BZ69" s="296"/>
      <c r="CA69" s="440"/>
      <c r="CB69" s="296"/>
      <c r="CC69" s="440"/>
      <c r="CD69" s="296"/>
      <c r="CE69" s="440"/>
      <c r="CF69" s="296"/>
      <c r="CG69" s="440"/>
      <c r="CH69" s="296"/>
      <c r="CI69" s="440"/>
      <c r="CJ69" s="296"/>
      <c r="CK69" s="440"/>
      <c r="CL69" s="296"/>
      <c r="CM69" s="440"/>
      <c r="CN69" s="296"/>
      <c r="CO69" s="440"/>
      <c r="CP69" s="296"/>
      <c r="CQ69" s="295"/>
      <c r="CR69" s="295"/>
      <c r="CS69" s="440"/>
      <c r="CT69" s="301"/>
      <c r="CU69" s="104"/>
      <c r="CV69" s="101">
        <f t="shared" si="6"/>
        <v>77</v>
      </c>
      <c r="CW69" s="104"/>
      <c r="CX69" s="297"/>
      <c r="CY69" s="509"/>
    </row>
    <row r="70" spans="1:103" ht="24" customHeight="1" x14ac:dyDescent="0.2">
      <c r="A70" s="298">
        <v>706</v>
      </c>
      <c r="B70" s="166">
        <v>1989</v>
      </c>
      <c r="C70" s="178"/>
      <c r="D70" s="174">
        <v>45</v>
      </c>
      <c r="E70" s="96">
        <f t="shared" si="8"/>
        <v>31</v>
      </c>
      <c r="F70" s="102"/>
      <c r="G70" s="118" t="s">
        <v>72</v>
      </c>
      <c r="H70" s="148"/>
      <c r="I70" s="435"/>
      <c r="J70" s="433"/>
      <c r="K70" s="435" t="s">
        <v>86</v>
      </c>
      <c r="L70" s="434" t="s">
        <v>86</v>
      </c>
      <c r="M70" s="338"/>
      <c r="N70" s="338"/>
      <c r="O70" s="434" t="s">
        <v>86</v>
      </c>
      <c r="P70" s="338"/>
      <c r="Q70" s="434"/>
      <c r="R70" s="338"/>
      <c r="S70" s="434"/>
      <c r="T70" s="338">
        <v>3</v>
      </c>
      <c r="U70" s="434"/>
      <c r="V70" s="338"/>
      <c r="W70" s="434"/>
      <c r="X70" s="338" t="s">
        <v>86</v>
      </c>
      <c r="Y70" s="338"/>
      <c r="Z70" s="333"/>
      <c r="AA70" s="434"/>
      <c r="AB70" s="338"/>
      <c r="AC70" s="434"/>
      <c r="AD70" s="338">
        <v>7</v>
      </c>
      <c r="AE70" s="434"/>
      <c r="AF70" s="434"/>
      <c r="AG70" s="338"/>
      <c r="AH70" s="434"/>
      <c r="AI70" s="338"/>
      <c r="AJ70" s="434">
        <v>2</v>
      </c>
      <c r="AK70" s="338">
        <v>18</v>
      </c>
      <c r="AL70" s="434"/>
      <c r="AM70" s="434"/>
      <c r="AN70" s="333"/>
      <c r="AO70" s="434"/>
      <c r="AP70" s="338"/>
      <c r="AQ70" s="434"/>
      <c r="AR70" s="338"/>
      <c r="AS70" s="434"/>
      <c r="AT70" s="338"/>
      <c r="AU70" s="434"/>
      <c r="AV70" s="338"/>
      <c r="AW70" s="434"/>
      <c r="AX70" s="338"/>
      <c r="AY70" s="338"/>
      <c r="AZ70" s="338"/>
      <c r="BA70" s="434">
        <v>1</v>
      </c>
      <c r="BB70" s="338"/>
      <c r="BC70" s="339"/>
      <c r="BD70" s="440"/>
      <c r="BE70" s="296"/>
      <c r="BF70" s="440"/>
      <c r="BG70" s="296"/>
      <c r="BH70" s="440"/>
      <c r="BI70" s="296"/>
      <c r="BJ70" s="440"/>
      <c r="BK70" s="296"/>
      <c r="BL70" s="440"/>
      <c r="BM70" s="296"/>
      <c r="BN70" s="440"/>
      <c r="BO70" s="441"/>
      <c r="BP70" s="440"/>
      <c r="BQ70" s="440"/>
      <c r="BR70" s="440"/>
      <c r="BS70" s="440"/>
      <c r="BT70" s="296"/>
      <c r="BU70" s="440"/>
      <c r="BV70" s="296"/>
      <c r="BW70" s="440"/>
      <c r="BX70" s="296"/>
      <c r="BY70" s="440"/>
      <c r="BZ70" s="296"/>
      <c r="CA70" s="440"/>
      <c r="CB70" s="296"/>
      <c r="CC70" s="440"/>
      <c r="CD70" s="296"/>
      <c r="CE70" s="440"/>
      <c r="CF70" s="296"/>
      <c r="CG70" s="440"/>
      <c r="CH70" s="296"/>
      <c r="CI70" s="440"/>
      <c r="CJ70" s="296"/>
      <c r="CK70" s="440"/>
      <c r="CL70" s="296"/>
      <c r="CM70" s="440"/>
      <c r="CN70" s="296"/>
      <c r="CO70" s="440"/>
      <c r="CP70" s="296"/>
      <c r="CQ70" s="295"/>
      <c r="CR70" s="295"/>
      <c r="CS70" s="440"/>
      <c r="CT70" s="301"/>
      <c r="CU70" s="104"/>
      <c r="CV70" s="101">
        <f t="shared" ref="CV70:CV96" si="9">SUM(I70:CT70)</f>
        <v>31</v>
      </c>
      <c r="CW70" s="104"/>
      <c r="CX70" s="297"/>
      <c r="CY70" s="509"/>
    </row>
    <row r="71" spans="1:103" ht="24" customHeight="1" x14ac:dyDescent="0.2">
      <c r="A71" s="299">
        <v>4</v>
      </c>
      <c r="B71" s="165">
        <v>2018</v>
      </c>
      <c r="C71" s="181"/>
      <c r="D71" s="174">
        <v>6</v>
      </c>
      <c r="E71" s="96">
        <f t="shared" si="8"/>
        <v>1</v>
      </c>
      <c r="F71" s="113"/>
      <c r="G71" s="118" t="s">
        <v>217</v>
      </c>
      <c r="H71" s="329"/>
      <c r="I71" s="435"/>
      <c r="J71" s="435"/>
      <c r="K71" s="435" t="s">
        <v>86</v>
      </c>
      <c r="L71" s="436" t="s">
        <v>86</v>
      </c>
      <c r="M71" s="333"/>
      <c r="N71" s="333"/>
      <c r="O71" s="436" t="s">
        <v>86</v>
      </c>
      <c r="P71" s="333"/>
      <c r="Q71" s="436"/>
      <c r="R71" s="333"/>
      <c r="S71" s="436"/>
      <c r="T71" s="333">
        <v>1</v>
      </c>
      <c r="U71" s="436"/>
      <c r="V71" s="333"/>
      <c r="W71" s="436"/>
      <c r="X71" s="338" t="s">
        <v>86</v>
      </c>
      <c r="Y71" s="333"/>
      <c r="Z71" s="333"/>
      <c r="AA71" s="436"/>
      <c r="AB71" s="333"/>
      <c r="AC71" s="436"/>
      <c r="AD71" s="333"/>
      <c r="AE71" s="436"/>
      <c r="AF71" s="436"/>
      <c r="AG71" s="333"/>
      <c r="AH71" s="436"/>
      <c r="AI71" s="333"/>
      <c r="AJ71" s="436"/>
      <c r="AK71" s="333"/>
      <c r="AL71" s="436"/>
      <c r="AM71" s="436"/>
      <c r="AN71" s="333"/>
      <c r="AO71" s="436"/>
      <c r="AP71" s="338"/>
      <c r="AQ71" s="436"/>
      <c r="AR71" s="338"/>
      <c r="AS71" s="436"/>
      <c r="AT71" s="338"/>
      <c r="AU71" s="436"/>
      <c r="AV71" s="338"/>
      <c r="AW71" s="436"/>
      <c r="AX71" s="338"/>
      <c r="AY71" s="338"/>
      <c r="AZ71" s="338"/>
      <c r="BA71" s="436"/>
      <c r="BB71" s="338"/>
      <c r="BC71" s="340"/>
      <c r="BD71" s="440"/>
      <c r="BE71" s="296"/>
      <c r="BF71" s="440"/>
      <c r="BG71" s="296"/>
      <c r="BH71" s="440"/>
      <c r="BI71" s="296"/>
      <c r="BJ71" s="440"/>
      <c r="BK71" s="296"/>
      <c r="BL71" s="440"/>
      <c r="BM71" s="296"/>
      <c r="BN71" s="440"/>
      <c r="BO71" s="441"/>
      <c r="BP71" s="440"/>
      <c r="BQ71" s="440"/>
      <c r="BR71" s="440"/>
      <c r="BS71" s="440"/>
      <c r="BT71" s="296"/>
      <c r="BU71" s="440"/>
      <c r="BV71" s="296"/>
      <c r="BW71" s="440"/>
      <c r="BX71" s="296"/>
      <c r="BY71" s="440"/>
      <c r="BZ71" s="296"/>
      <c r="CA71" s="440"/>
      <c r="CB71" s="296"/>
      <c r="CC71" s="440"/>
      <c r="CD71" s="296"/>
      <c r="CE71" s="440"/>
      <c r="CF71" s="296"/>
      <c r="CG71" s="440"/>
      <c r="CH71" s="296"/>
      <c r="CI71" s="440"/>
      <c r="CJ71" s="296"/>
      <c r="CK71" s="440"/>
      <c r="CL71" s="296"/>
      <c r="CM71" s="440"/>
      <c r="CN71" s="296"/>
      <c r="CO71" s="440"/>
      <c r="CP71" s="296"/>
      <c r="CQ71" s="295"/>
      <c r="CR71" s="295"/>
      <c r="CS71" s="440"/>
      <c r="CT71" s="301"/>
      <c r="CU71" s="115"/>
      <c r="CV71" s="101">
        <f t="shared" si="9"/>
        <v>1</v>
      </c>
      <c r="CW71" s="115"/>
      <c r="CX71" s="297"/>
      <c r="CY71" s="509"/>
    </row>
    <row r="72" spans="1:103" ht="24" customHeight="1" x14ac:dyDescent="0.2">
      <c r="A72" s="298">
        <v>2637</v>
      </c>
      <c r="B72" s="166">
        <v>1992</v>
      </c>
      <c r="C72" s="178"/>
      <c r="D72" s="174">
        <v>203</v>
      </c>
      <c r="E72" s="96">
        <f t="shared" si="8"/>
        <v>446</v>
      </c>
      <c r="F72" s="102"/>
      <c r="G72" s="118" t="s">
        <v>63</v>
      </c>
      <c r="H72" s="148"/>
      <c r="I72" s="435"/>
      <c r="J72" s="433">
        <v>6</v>
      </c>
      <c r="K72" s="435">
        <v>1</v>
      </c>
      <c r="L72" s="434">
        <v>1</v>
      </c>
      <c r="M72" s="338">
        <v>7</v>
      </c>
      <c r="N72" s="338"/>
      <c r="O72" s="434">
        <v>23</v>
      </c>
      <c r="P72" s="338">
        <v>13</v>
      </c>
      <c r="Q72" s="434">
        <v>2</v>
      </c>
      <c r="R72" s="338"/>
      <c r="S72" s="434">
        <v>1</v>
      </c>
      <c r="T72" s="338">
        <v>120</v>
      </c>
      <c r="U72" s="434">
        <v>17</v>
      </c>
      <c r="V72" s="338">
        <v>1</v>
      </c>
      <c r="W72" s="434">
        <v>5</v>
      </c>
      <c r="X72" s="338">
        <v>7</v>
      </c>
      <c r="Y72" s="338">
        <v>3</v>
      </c>
      <c r="Z72" s="333">
        <v>1</v>
      </c>
      <c r="AA72" s="434">
        <v>10</v>
      </c>
      <c r="AB72" s="338">
        <v>2</v>
      </c>
      <c r="AC72" s="434">
        <v>5</v>
      </c>
      <c r="AD72" s="338">
        <v>19</v>
      </c>
      <c r="AE72" s="434"/>
      <c r="AF72" s="434">
        <v>4</v>
      </c>
      <c r="AG72" s="338">
        <v>13</v>
      </c>
      <c r="AH72" s="434"/>
      <c r="AI72" s="338"/>
      <c r="AJ72" s="434">
        <v>36</v>
      </c>
      <c r="AK72" s="338">
        <v>44</v>
      </c>
      <c r="AL72" s="434"/>
      <c r="AM72" s="434">
        <v>8</v>
      </c>
      <c r="AN72" s="333">
        <v>7</v>
      </c>
      <c r="AO72" s="434">
        <v>2</v>
      </c>
      <c r="AP72" s="338"/>
      <c r="AQ72" s="434"/>
      <c r="AR72" s="333">
        <v>1</v>
      </c>
      <c r="AS72" s="434">
        <v>2</v>
      </c>
      <c r="AT72" s="333">
        <v>12</v>
      </c>
      <c r="AU72" s="434">
        <v>5</v>
      </c>
      <c r="AV72" s="333">
        <v>2</v>
      </c>
      <c r="AW72" s="434">
        <v>1</v>
      </c>
      <c r="AX72" s="333">
        <v>6</v>
      </c>
      <c r="AY72" s="338"/>
      <c r="AZ72" s="338"/>
      <c r="BA72" s="434">
        <v>40</v>
      </c>
      <c r="BB72" s="333">
        <v>3</v>
      </c>
      <c r="BC72" s="339"/>
      <c r="BD72" s="440"/>
      <c r="BE72" s="295">
        <v>1</v>
      </c>
      <c r="BF72" s="440"/>
      <c r="BG72" s="295"/>
      <c r="BH72" s="440">
        <v>11</v>
      </c>
      <c r="BI72" s="295"/>
      <c r="BJ72" s="440"/>
      <c r="BK72" s="295">
        <v>2</v>
      </c>
      <c r="BL72" s="440"/>
      <c r="BM72" s="295"/>
      <c r="BN72" s="440"/>
      <c r="BO72" s="441"/>
      <c r="BP72" s="438"/>
      <c r="BQ72" s="440"/>
      <c r="BR72" s="440"/>
      <c r="BS72" s="440"/>
      <c r="BT72" s="295"/>
      <c r="BU72" s="440"/>
      <c r="BV72" s="295"/>
      <c r="BW72" s="440"/>
      <c r="BX72" s="295"/>
      <c r="BY72" s="440"/>
      <c r="BZ72" s="295">
        <v>1</v>
      </c>
      <c r="CA72" s="440"/>
      <c r="CB72" s="295"/>
      <c r="CC72" s="440"/>
      <c r="CD72" s="295"/>
      <c r="CE72" s="440"/>
      <c r="CF72" s="295"/>
      <c r="CG72" s="440"/>
      <c r="CH72" s="295"/>
      <c r="CI72" s="440"/>
      <c r="CJ72" s="295"/>
      <c r="CK72" s="440"/>
      <c r="CL72" s="295">
        <v>1</v>
      </c>
      <c r="CM72" s="440"/>
      <c r="CN72" s="295"/>
      <c r="CO72" s="440"/>
      <c r="CP72" s="295"/>
      <c r="CQ72" s="295"/>
      <c r="CR72" s="295"/>
      <c r="CS72" s="440"/>
      <c r="CT72" s="295"/>
      <c r="CU72" s="104"/>
      <c r="CV72" s="101">
        <f t="shared" si="9"/>
        <v>446</v>
      </c>
      <c r="CW72" s="104"/>
      <c r="CX72" s="297"/>
      <c r="CY72" s="509"/>
    </row>
    <row r="73" spans="1:103" ht="24" customHeight="1" x14ac:dyDescent="0.2">
      <c r="A73" s="298">
        <v>58</v>
      </c>
      <c r="B73" s="166">
        <v>1982</v>
      </c>
      <c r="C73" s="178"/>
      <c r="D73" s="174">
        <v>5</v>
      </c>
      <c r="E73" s="96">
        <f t="shared" si="8"/>
        <v>2</v>
      </c>
      <c r="F73" s="102"/>
      <c r="G73" s="152" t="s">
        <v>64</v>
      </c>
      <c r="H73" s="148"/>
      <c r="I73" s="435"/>
      <c r="J73" s="435"/>
      <c r="K73" s="435" t="s">
        <v>86</v>
      </c>
      <c r="L73" s="436" t="s">
        <v>86</v>
      </c>
      <c r="M73" s="333"/>
      <c r="N73" s="333"/>
      <c r="O73" s="436" t="s">
        <v>86</v>
      </c>
      <c r="P73" s="333"/>
      <c r="Q73" s="436"/>
      <c r="R73" s="333"/>
      <c r="S73" s="436"/>
      <c r="T73" s="333"/>
      <c r="U73" s="436"/>
      <c r="V73" s="333"/>
      <c r="W73" s="436"/>
      <c r="X73" s="338" t="s">
        <v>86</v>
      </c>
      <c r="Y73" s="333"/>
      <c r="Z73" s="333"/>
      <c r="AA73" s="436"/>
      <c r="AB73" s="338"/>
      <c r="AC73" s="436"/>
      <c r="AD73" s="333"/>
      <c r="AE73" s="436"/>
      <c r="AF73" s="436"/>
      <c r="AG73" s="333">
        <v>1</v>
      </c>
      <c r="AH73" s="436"/>
      <c r="AI73" s="333"/>
      <c r="AJ73" s="436"/>
      <c r="AK73" s="333"/>
      <c r="AL73" s="436"/>
      <c r="AM73" s="436"/>
      <c r="AN73" s="333"/>
      <c r="AO73" s="436"/>
      <c r="AP73" s="338"/>
      <c r="AQ73" s="436"/>
      <c r="AR73" s="338"/>
      <c r="AS73" s="436"/>
      <c r="AT73" s="338"/>
      <c r="AU73" s="436"/>
      <c r="AV73" s="338"/>
      <c r="AW73" s="436"/>
      <c r="AX73" s="338"/>
      <c r="AY73" s="338"/>
      <c r="AZ73" s="338"/>
      <c r="BA73" s="436"/>
      <c r="BB73" s="338"/>
      <c r="BC73" s="339"/>
      <c r="BD73" s="440"/>
      <c r="BE73" s="295"/>
      <c r="BF73" s="440"/>
      <c r="BG73" s="295"/>
      <c r="BH73" s="440"/>
      <c r="BI73" s="295"/>
      <c r="BJ73" s="440"/>
      <c r="BK73" s="295"/>
      <c r="BL73" s="440"/>
      <c r="BM73" s="295"/>
      <c r="BN73" s="440"/>
      <c r="BO73" s="441"/>
      <c r="BP73" s="438">
        <v>1</v>
      </c>
      <c r="BQ73" s="440"/>
      <c r="BR73" s="440"/>
      <c r="BS73" s="440"/>
      <c r="BT73" s="295"/>
      <c r="BU73" s="440"/>
      <c r="BV73" s="295"/>
      <c r="BW73" s="440"/>
      <c r="BX73" s="295"/>
      <c r="BY73" s="440"/>
      <c r="BZ73" s="295"/>
      <c r="CA73" s="440"/>
      <c r="CB73" s="295"/>
      <c r="CC73" s="440"/>
      <c r="CD73" s="295"/>
      <c r="CE73" s="440"/>
      <c r="CF73" s="295"/>
      <c r="CG73" s="440"/>
      <c r="CH73" s="295"/>
      <c r="CI73" s="440"/>
      <c r="CJ73" s="295"/>
      <c r="CK73" s="440"/>
      <c r="CL73" s="295"/>
      <c r="CM73" s="440"/>
      <c r="CN73" s="295"/>
      <c r="CO73" s="440"/>
      <c r="CP73" s="295"/>
      <c r="CQ73" s="295"/>
      <c r="CR73" s="295"/>
      <c r="CS73" s="440"/>
      <c r="CT73" s="295"/>
      <c r="CU73" s="104"/>
      <c r="CV73" s="101">
        <f t="shared" si="9"/>
        <v>2</v>
      </c>
      <c r="CW73" s="104"/>
      <c r="CX73" s="297"/>
      <c r="CY73" s="509"/>
    </row>
    <row r="74" spans="1:103" ht="24" customHeight="1" x14ac:dyDescent="0.2">
      <c r="A74" s="298">
        <v>20</v>
      </c>
      <c r="B74" s="166">
        <v>1943</v>
      </c>
      <c r="C74" s="178"/>
      <c r="D74" s="174">
        <v>1</v>
      </c>
      <c r="E74" s="96" t="s">
        <v>136</v>
      </c>
      <c r="F74" s="102"/>
      <c r="G74" s="152" t="s">
        <v>66</v>
      </c>
      <c r="H74" s="148"/>
      <c r="I74" s="435"/>
      <c r="J74" s="433"/>
      <c r="K74" s="435" t="s">
        <v>86</v>
      </c>
      <c r="L74" s="434" t="s">
        <v>86</v>
      </c>
      <c r="M74" s="338"/>
      <c r="N74" s="338"/>
      <c r="O74" s="434" t="s">
        <v>86</v>
      </c>
      <c r="P74" s="338"/>
      <c r="Q74" s="434"/>
      <c r="R74" s="338"/>
      <c r="S74" s="434"/>
      <c r="T74" s="338"/>
      <c r="U74" s="434"/>
      <c r="V74" s="338"/>
      <c r="W74" s="434"/>
      <c r="X74" s="338" t="s">
        <v>86</v>
      </c>
      <c r="Y74" s="338"/>
      <c r="Z74" s="333"/>
      <c r="AA74" s="434"/>
      <c r="AB74" s="338"/>
      <c r="AC74" s="434"/>
      <c r="AD74" s="338"/>
      <c r="AE74" s="434"/>
      <c r="AF74" s="434"/>
      <c r="AG74" s="338"/>
      <c r="AH74" s="434"/>
      <c r="AI74" s="338"/>
      <c r="AJ74" s="434"/>
      <c r="AK74" s="338"/>
      <c r="AL74" s="434"/>
      <c r="AM74" s="434"/>
      <c r="AN74" s="333"/>
      <c r="AO74" s="434"/>
      <c r="AP74" s="338"/>
      <c r="AQ74" s="434"/>
      <c r="AR74" s="338"/>
      <c r="AS74" s="434"/>
      <c r="AT74" s="338" t="s">
        <v>136</v>
      </c>
      <c r="AU74" s="434"/>
      <c r="AV74" s="338"/>
      <c r="AW74" s="434"/>
      <c r="AX74" s="338"/>
      <c r="AY74" s="338"/>
      <c r="AZ74" s="338"/>
      <c r="BA74" s="434"/>
      <c r="BB74" s="338"/>
      <c r="BC74" s="339"/>
      <c r="BD74" s="440"/>
      <c r="BE74" s="295"/>
      <c r="BF74" s="440"/>
      <c r="BG74" s="295"/>
      <c r="BH74" s="440"/>
      <c r="BI74" s="295"/>
      <c r="BJ74" s="440"/>
      <c r="BK74" s="295"/>
      <c r="BL74" s="440"/>
      <c r="BM74" s="295"/>
      <c r="BN74" s="440"/>
      <c r="BO74" s="441"/>
      <c r="BP74" s="438"/>
      <c r="BQ74" s="440"/>
      <c r="BR74" s="440"/>
      <c r="BS74" s="440"/>
      <c r="BT74" s="295"/>
      <c r="BU74" s="440"/>
      <c r="BV74" s="295"/>
      <c r="BW74" s="440"/>
      <c r="BX74" s="295"/>
      <c r="BY74" s="440"/>
      <c r="BZ74" s="295"/>
      <c r="CA74" s="440"/>
      <c r="CB74" s="295"/>
      <c r="CC74" s="440"/>
      <c r="CD74" s="295"/>
      <c r="CE74" s="440"/>
      <c r="CF74" s="295"/>
      <c r="CG74" s="440"/>
      <c r="CH74" s="295"/>
      <c r="CI74" s="440"/>
      <c r="CJ74" s="295"/>
      <c r="CK74" s="440"/>
      <c r="CL74" s="295"/>
      <c r="CM74" s="440"/>
      <c r="CN74" s="295"/>
      <c r="CO74" s="440"/>
      <c r="CP74" s="295"/>
      <c r="CQ74" s="295"/>
      <c r="CR74" s="295"/>
      <c r="CS74" s="440"/>
      <c r="CT74" s="295"/>
      <c r="CU74" s="104"/>
      <c r="CV74" s="101">
        <f t="shared" si="9"/>
        <v>0</v>
      </c>
      <c r="CW74" s="104"/>
      <c r="CX74" s="297"/>
      <c r="CY74" s="509"/>
    </row>
    <row r="75" spans="1:103" ht="24" customHeight="1" x14ac:dyDescent="0.2">
      <c r="A75" s="298">
        <v>3585</v>
      </c>
      <c r="B75" s="166">
        <v>2006</v>
      </c>
      <c r="C75" s="178"/>
      <c r="D75" s="174">
        <v>1791</v>
      </c>
      <c r="E75" s="96">
        <f t="shared" ref="E75:E96" si="10">IF(SUM(I75:CU75)=0," ",SUM(I75:CU75))</f>
        <v>2348</v>
      </c>
      <c r="F75" s="102"/>
      <c r="G75" s="152" t="s">
        <v>71</v>
      </c>
      <c r="H75" s="148"/>
      <c r="I75" s="435">
        <v>29</v>
      </c>
      <c r="J75" s="435">
        <v>64</v>
      </c>
      <c r="K75" s="435">
        <v>18</v>
      </c>
      <c r="L75" s="436">
        <v>73</v>
      </c>
      <c r="M75" s="333">
        <v>74</v>
      </c>
      <c r="N75" s="333"/>
      <c r="O75" s="436">
        <v>85</v>
      </c>
      <c r="P75" s="338">
        <v>77</v>
      </c>
      <c r="Q75" s="436">
        <v>27</v>
      </c>
      <c r="R75" s="333">
        <v>48</v>
      </c>
      <c r="S75" s="436">
        <v>141</v>
      </c>
      <c r="T75" s="333">
        <v>74</v>
      </c>
      <c r="U75" s="436">
        <v>37</v>
      </c>
      <c r="V75" s="333"/>
      <c r="W75" s="436">
        <v>15</v>
      </c>
      <c r="X75" s="338">
        <v>3</v>
      </c>
      <c r="Y75" s="338">
        <v>18</v>
      </c>
      <c r="Z75" s="333">
        <v>13</v>
      </c>
      <c r="AA75" s="436">
        <v>146</v>
      </c>
      <c r="AB75" s="338">
        <v>33</v>
      </c>
      <c r="AC75" s="436">
        <v>27</v>
      </c>
      <c r="AD75" s="333">
        <v>26</v>
      </c>
      <c r="AE75" s="436">
        <v>1</v>
      </c>
      <c r="AF75" s="436">
        <v>44</v>
      </c>
      <c r="AG75" s="333">
        <v>72</v>
      </c>
      <c r="AH75" s="436">
        <v>62</v>
      </c>
      <c r="AI75" s="338">
        <v>65</v>
      </c>
      <c r="AJ75" s="436">
        <v>62</v>
      </c>
      <c r="AK75" s="333">
        <v>46</v>
      </c>
      <c r="AL75" s="436">
        <v>7</v>
      </c>
      <c r="AM75" s="436">
        <v>31</v>
      </c>
      <c r="AN75" s="333">
        <v>60</v>
      </c>
      <c r="AO75" s="436">
        <v>53</v>
      </c>
      <c r="AP75" s="333">
        <v>21</v>
      </c>
      <c r="AQ75" s="436"/>
      <c r="AR75" s="333">
        <v>71</v>
      </c>
      <c r="AS75" s="436">
        <v>87</v>
      </c>
      <c r="AT75" s="333">
        <v>96</v>
      </c>
      <c r="AU75" s="436">
        <v>59</v>
      </c>
      <c r="AV75" s="333">
        <v>27</v>
      </c>
      <c r="AW75" s="436">
        <v>25</v>
      </c>
      <c r="AX75" s="333">
        <v>40</v>
      </c>
      <c r="AY75" s="333">
        <v>10</v>
      </c>
      <c r="AZ75" s="333">
        <v>6</v>
      </c>
      <c r="BA75" s="436">
        <v>18</v>
      </c>
      <c r="BB75" s="333">
        <v>6</v>
      </c>
      <c r="BC75" s="339"/>
      <c r="BD75" s="438">
        <v>14</v>
      </c>
      <c r="BE75" s="295">
        <v>25</v>
      </c>
      <c r="BF75" s="438">
        <v>5</v>
      </c>
      <c r="BG75" s="295">
        <v>7</v>
      </c>
      <c r="BH75" s="438">
        <v>21</v>
      </c>
      <c r="BI75" s="295">
        <v>3</v>
      </c>
      <c r="BJ75" s="438">
        <v>4</v>
      </c>
      <c r="BK75" s="295">
        <v>2</v>
      </c>
      <c r="BL75" s="438">
        <v>7</v>
      </c>
      <c r="BM75" s="295">
        <v>10</v>
      </c>
      <c r="BN75" s="438">
        <v>5</v>
      </c>
      <c r="BO75" s="441">
        <v>11</v>
      </c>
      <c r="BP75" s="438">
        <v>52</v>
      </c>
      <c r="BQ75" s="438">
        <v>2</v>
      </c>
      <c r="BR75" s="438">
        <v>18</v>
      </c>
      <c r="BS75" s="438">
        <v>4</v>
      </c>
      <c r="BT75" s="295">
        <v>5</v>
      </c>
      <c r="BU75" s="438">
        <v>7</v>
      </c>
      <c r="BV75" s="295">
        <v>1</v>
      </c>
      <c r="BW75" s="438">
        <v>3</v>
      </c>
      <c r="BX75" s="295">
        <v>4</v>
      </c>
      <c r="BY75" s="438">
        <v>7</v>
      </c>
      <c r="BZ75" s="295">
        <v>11</v>
      </c>
      <c r="CA75" s="438">
        <v>1</v>
      </c>
      <c r="CB75" s="295">
        <v>4</v>
      </c>
      <c r="CC75" s="438">
        <v>4</v>
      </c>
      <c r="CD75" s="295">
        <v>7</v>
      </c>
      <c r="CE75" s="438">
        <v>3</v>
      </c>
      <c r="CF75" s="295">
        <v>7</v>
      </c>
      <c r="CG75" s="438">
        <v>7</v>
      </c>
      <c r="CH75" s="295"/>
      <c r="CI75" s="438">
        <v>2</v>
      </c>
      <c r="CJ75" s="295">
        <v>5</v>
      </c>
      <c r="CK75" s="438">
        <v>1</v>
      </c>
      <c r="CL75" s="295">
        <v>12</v>
      </c>
      <c r="CM75" s="438">
        <v>13</v>
      </c>
      <c r="CN75" s="295">
        <v>15</v>
      </c>
      <c r="CO75" s="438">
        <v>5</v>
      </c>
      <c r="CP75" s="295">
        <v>6</v>
      </c>
      <c r="CQ75" s="295">
        <v>3</v>
      </c>
      <c r="CR75" s="295">
        <v>4</v>
      </c>
      <c r="CS75" s="438">
        <v>12</v>
      </c>
      <c r="CT75" s="295">
        <v>12</v>
      </c>
      <c r="CU75" s="104"/>
      <c r="CV75" s="101">
        <f t="shared" si="9"/>
        <v>2348</v>
      </c>
      <c r="CW75" s="104"/>
      <c r="CX75" s="297"/>
      <c r="CY75" s="509"/>
    </row>
    <row r="76" spans="1:103" ht="24" customHeight="1" x14ac:dyDescent="0.2">
      <c r="A76" s="298">
        <v>26</v>
      </c>
      <c r="B76" s="166">
        <v>2014</v>
      </c>
      <c r="C76" s="178"/>
      <c r="D76" s="174">
        <v>5</v>
      </c>
      <c r="E76" s="96">
        <f t="shared" si="10"/>
        <v>30</v>
      </c>
      <c r="F76" s="102"/>
      <c r="G76" s="152" t="s">
        <v>70</v>
      </c>
      <c r="H76" s="148"/>
      <c r="I76" s="435"/>
      <c r="J76" s="433"/>
      <c r="K76" s="435" t="s">
        <v>86</v>
      </c>
      <c r="L76" s="434">
        <v>10</v>
      </c>
      <c r="M76" s="338"/>
      <c r="N76" s="338"/>
      <c r="O76" s="434" t="s">
        <v>86</v>
      </c>
      <c r="P76" s="338"/>
      <c r="Q76" s="434"/>
      <c r="R76" s="338"/>
      <c r="S76" s="434">
        <v>1</v>
      </c>
      <c r="T76" s="338">
        <v>4</v>
      </c>
      <c r="U76" s="434"/>
      <c r="V76" s="338"/>
      <c r="W76" s="434"/>
      <c r="X76" s="338" t="s">
        <v>86</v>
      </c>
      <c r="Y76" s="338"/>
      <c r="Z76" s="333"/>
      <c r="AA76" s="434">
        <v>13</v>
      </c>
      <c r="AB76" s="338"/>
      <c r="AC76" s="434"/>
      <c r="AD76" s="338">
        <v>1</v>
      </c>
      <c r="AE76" s="434"/>
      <c r="AF76" s="434"/>
      <c r="AG76" s="338">
        <v>1</v>
      </c>
      <c r="AH76" s="434"/>
      <c r="AI76" s="338"/>
      <c r="AJ76" s="434"/>
      <c r="AK76" s="338"/>
      <c r="AL76" s="434"/>
      <c r="AM76" s="434"/>
      <c r="AN76" s="333"/>
      <c r="AO76" s="434"/>
      <c r="AP76" s="338"/>
      <c r="AQ76" s="434"/>
      <c r="AR76" s="338"/>
      <c r="AS76" s="434"/>
      <c r="AT76" s="338"/>
      <c r="AU76" s="434"/>
      <c r="AV76" s="338"/>
      <c r="AW76" s="434"/>
      <c r="AX76" s="338"/>
      <c r="AY76" s="338"/>
      <c r="AZ76" s="338"/>
      <c r="BA76" s="434"/>
      <c r="BB76" s="338"/>
      <c r="BC76" s="339"/>
      <c r="BD76" s="438"/>
      <c r="BE76" s="295"/>
      <c r="BF76" s="438"/>
      <c r="BG76" s="295"/>
      <c r="BH76" s="438"/>
      <c r="BI76" s="295"/>
      <c r="BJ76" s="438"/>
      <c r="BK76" s="295"/>
      <c r="BL76" s="438"/>
      <c r="BM76" s="295"/>
      <c r="BN76" s="438"/>
      <c r="BO76" s="441"/>
      <c r="BP76" s="438"/>
      <c r="BQ76" s="438"/>
      <c r="BR76" s="438"/>
      <c r="BS76" s="438"/>
      <c r="BT76" s="295"/>
      <c r="BU76" s="438"/>
      <c r="BV76" s="295"/>
      <c r="BW76" s="438"/>
      <c r="BX76" s="295"/>
      <c r="BY76" s="438"/>
      <c r="BZ76" s="295"/>
      <c r="CA76" s="438"/>
      <c r="CB76" s="295"/>
      <c r="CC76" s="438"/>
      <c r="CD76" s="295"/>
      <c r="CE76" s="438"/>
      <c r="CF76" s="295"/>
      <c r="CG76" s="438"/>
      <c r="CH76" s="295"/>
      <c r="CI76" s="438"/>
      <c r="CJ76" s="295"/>
      <c r="CK76" s="438"/>
      <c r="CL76" s="295"/>
      <c r="CM76" s="438"/>
      <c r="CN76" s="295"/>
      <c r="CO76" s="438"/>
      <c r="CP76" s="295"/>
      <c r="CQ76" s="295"/>
      <c r="CR76" s="295"/>
      <c r="CS76" s="438"/>
      <c r="CT76" s="295"/>
      <c r="CU76" s="104"/>
      <c r="CV76" s="101">
        <f t="shared" si="9"/>
        <v>30</v>
      </c>
      <c r="CW76" s="104"/>
      <c r="CX76" s="297"/>
      <c r="CY76" s="509"/>
    </row>
    <row r="77" spans="1:103" ht="24" customHeight="1" x14ac:dyDescent="0.2">
      <c r="A77" s="298">
        <v>1008</v>
      </c>
      <c r="B77" s="166">
        <v>2009</v>
      </c>
      <c r="C77" s="178"/>
      <c r="D77" s="174">
        <v>908</v>
      </c>
      <c r="E77" s="96">
        <f t="shared" si="10"/>
        <v>432</v>
      </c>
      <c r="F77" s="102"/>
      <c r="G77" s="152" t="s">
        <v>69</v>
      </c>
      <c r="H77" s="148"/>
      <c r="I77" s="435">
        <v>1</v>
      </c>
      <c r="J77" s="433"/>
      <c r="K77" s="435" t="s">
        <v>86</v>
      </c>
      <c r="L77" s="434">
        <v>11</v>
      </c>
      <c r="M77" s="338">
        <v>16</v>
      </c>
      <c r="N77" s="338"/>
      <c r="O77" s="434">
        <v>9</v>
      </c>
      <c r="P77" s="338">
        <v>20</v>
      </c>
      <c r="Q77" s="434">
        <v>11</v>
      </c>
      <c r="R77" s="338">
        <v>16</v>
      </c>
      <c r="S77" s="434">
        <v>15</v>
      </c>
      <c r="T77" s="338">
        <v>32</v>
      </c>
      <c r="U77" s="434">
        <v>11</v>
      </c>
      <c r="V77" s="338">
        <v>7</v>
      </c>
      <c r="W77" s="434">
        <v>1</v>
      </c>
      <c r="X77" s="338">
        <v>3</v>
      </c>
      <c r="Y77" s="338">
        <v>3</v>
      </c>
      <c r="Z77" s="333"/>
      <c r="AA77" s="434">
        <v>9</v>
      </c>
      <c r="AB77" s="338">
        <v>6</v>
      </c>
      <c r="AC77" s="434">
        <v>6</v>
      </c>
      <c r="AD77" s="338">
        <v>6</v>
      </c>
      <c r="AE77" s="434">
        <v>2</v>
      </c>
      <c r="AF77" s="434">
        <v>1</v>
      </c>
      <c r="AG77" s="338">
        <v>15</v>
      </c>
      <c r="AH77" s="434">
        <v>4</v>
      </c>
      <c r="AI77" s="338">
        <v>2</v>
      </c>
      <c r="AJ77" s="434">
        <v>28</v>
      </c>
      <c r="AK77" s="338">
        <v>30</v>
      </c>
      <c r="AL77" s="434">
        <v>2</v>
      </c>
      <c r="AM77" s="434">
        <v>11</v>
      </c>
      <c r="AN77" s="333">
        <v>6</v>
      </c>
      <c r="AO77" s="434">
        <v>2</v>
      </c>
      <c r="AP77" s="333">
        <v>3</v>
      </c>
      <c r="AQ77" s="434"/>
      <c r="AR77" s="333">
        <v>1</v>
      </c>
      <c r="AS77" s="434"/>
      <c r="AT77" s="333">
        <v>10</v>
      </c>
      <c r="AU77" s="434"/>
      <c r="AV77" s="338">
        <v>6</v>
      </c>
      <c r="AW77" s="434">
        <v>2</v>
      </c>
      <c r="AX77" s="333">
        <v>11</v>
      </c>
      <c r="AY77" s="338"/>
      <c r="AZ77" s="338"/>
      <c r="BA77" s="434">
        <v>17</v>
      </c>
      <c r="BB77" s="333">
        <v>4</v>
      </c>
      <c r="BC77" s="339"/>
      <c r="BD77" s="438"/>
      <c r="BE77" s="295">
        <v>15</v>
      </c>
      <c r="BF77" s="438"/>
      <c r="BG77" s="295">
        <v>4</v>
      </c>
      <c r="BH77" s="438">
        <v>13</v>
      </c>
      <c r="BI77" s="295">
        <v>1</v>
      </c>
      <c r="BJ77" s="438"/>
      <c r="BK77" s="295"/>
      <c r="BL77" s="438">
        <v>4</v>
      </c>
      <c r="BM77" s="295">
        <v>8</v>
      </c>
      <c r="BN77" s="438"/>
      <c r="BO77" s="441">
        <v>2</v>
      </c>
      <c r="BP77" s="438">
        <v>1</v>
      </c>
      <c r="BQ77" s="438"/>
      <c r="BR77" s="438"/>
      <c r="BS77" s="438">
        <v>3</v>
      </c>
      <c r="BT77" s="295">
        <v>1</v>
      </c>
      <c r="BU77" s="438"/>
      <c r="BV77" s="295"/>
      <c r="BW77" s="438"/>
      <c r="BX77" s="295">
        <v>2</v>
      </c>
      <c r="BY77" s="438">
        <v>2</v>
      </c>
      <c r="BZ77" s="295">
        <v>2</v>
      </c>
      <c r="CA77" s="438">
        <v>3</v>
      </c>
      <c r="CB77" s="295"/>
      <c r="CC77" s="438"/>
      <c r="CD77" s="295">
        <v>4</v>
      </c>
      <c r="CE77" s="438">
        <v>1</v>
      </c>
      <c r="CF77" s="295">
        <v>4</v>
      </c>
      <c r="CG77" s="438">
        <v>3</v>
      </c>
      <c r="CH77" s="295"/>
      <c r="CI77" s="438">
        <v>2</v>
      </c>
      <c r="CJ77" s="295">
        <v>2</v>
      </c>
      <c r="CK77" s="438"/>
      <c r="CL77" s="295">
        <v>5</v>
      </c>
      <c r="CM77" s="438">
        <v>1</v>
      </c>
      <c r="CN77" s="295">
        <v>2</v>
      </c>
      <c r="CO77" s="438">
        <v>2</v>
      </c>
      <c r="CP77" s="295">
        <v>2</v>
      </c>
      <c r="CQ77" s="295">
        <v>1</v>
      </c>
      <c r="CR77" s="295"/>
      <c r="CS77" s="438"/>
      <c r="CT77" s="295">
        <v>2</v>
      </c>
      <c r="CU77" s="104"/>
      <c r="CV77" s="101">
        <f t="shared" si="9"/>
        <v>432</v>
      </c>
      <c r="CW77" s="104"/>
      <c r="CX77" s="297"/>
      <c r="CY77" s="509"/>
    </row>
    <row r="78" spans="1:103" ht="24" customHeight="1" x14ac:dyDescent="0.2">
      <c r="A78" s="298">
        <v>61</v>
      </c>
      <c r="B78" s="166">
        <v>2012</v>
      </c>
      <c r="C78" s="178"/>
      <c r="D78" s="174">
        <v>5</v>
      </c>
      <c r="E78" s="96">
        <f t="shared" si="10"/>
        <v>56</v>
      </c>
      <c r="F78" s="102"/>
      <c r="G78" s="152" t="s">
        <v>65</v>
      </c>
      <c r="H78" s="148"/>
      <c r="I78" s="435"/>
      <c r="J78" s="433"/>
      <c r="K78" s="435">
        <v>5</v>
      </c>
      <c r="L78" s="434">
        <v>2</v>
      </c>
      <c r="M78" s="338"/>
      <c r="N78" s="338"/>
      <c r="O78" s="434" t="s">
        <v>86</v>
      </c>
      <c r="P78" s="338"/>
      <c r="Q78" s="434"/>
      <c r="R78" s="338"/>
      <c r="S78" s="434"/>
      <c r="T78" s="338">
        <v>35</v>
      </c>
      <c r="U78" s="434"/>
      <c r="V78" s="338"/>
      <c r="W78" s="434"/>
      <c r="X78" s="338" t="s">
        <v>86</v>
      </c>
      <c r="Y78" s="338"/>
      <c r="Z78" s="333"/>
      <c r="AA78" s="434"/>
      <c r="AB78" s="338"/>
      <c r="AC78" s="434"/>
      <c r="AD78" s="338">
        <v>2</v>
      </c>
      <c r="AE78" s="434"/>
      <c r="AF78" s="434"/>
      <c r="AG78" s="338"/>
      <c r="AH78" s="434"/>
      <c r="AI78" s="338"/>
      <c r="AJ78" s="434">
        <v>7</v>
      </c>
      <c r="AK78" s="338">
        <v>1</v>
      </c>
      <c r="AL78" s="434"/>
      <c r="AM78" s="434"/>
      <c r="AN78" s="333"/>
      <c r="AO78" s="434"/>
      <c r="AP78" s="338"/>
      <c r="AQ78" s="434"/>
      <c r="AR78" s="338"/>
      <c r="AS78" s="434"/>
      <c r="AT78" s="338"/>
      <c r="AU78" s="434"/>
      <c r="AV78" s="338"/>
      <c r="AW78" s="434"/>
      <c r="AX78" s="338"/>
      <c r="AY78" s="338"/>
      <c r="AZ78" s="338"/>
      <c r="BA78" s="434">
        <v>3</v>
      </c>
      <c r="BB78" s="338"/>
      <c r="BC78" s="339"/>
      <c r="BD78" s="438"/>
      <c r="BE78" s="295"/>
      <c r="BF78" s="438"/>
      <c r="BG78" s="295"/>
      <c r="BH78" s="438">
        <v>1</v>
      </c>
      <c r="BI78" s="295"/>
      <c r="BJ78" s="438"/>
      <c r="BK78" s="295"/>
      <c r="BL78" s="438"/>
      <c r="BM78" s="295"/>
      <c r="BN78" s="438"/>
      <c r="BO78" s="441"/>
      <c r="BP78" s="438"/>
      <c r="BQ78" s="438"/>
      <c r="BR78" s="438"/>
      <c r="BS78" s="438"/>
      <c r="BT78" s="295"/>
      <c r="BU78" s="438"/>
      <c r="BV78" s="295"/>
      <c r="BW78" s="438"/>
      <c r="BX78" s="295"/>
      <c r="BY78" s="438"/>
      <c r="BZ78" s="295"/>
      <c r="CA78" s="438"/>
      <c r="CB78" s="295"/>
      <c r="CC78" s="438"/>
      <c r="CD78" s="295"/>
      <c r="CE78" s="438"/>
      <c r="CF78" s="295"/>
      <c r="CG78" s="438"/>
      <c r="CH78" s="295"/>
      <c r="CI78" s="438"/>
      <c r="CJ78" s="295"/>
      <c r="CK78" s="438"/>
      <c r="CL78" s="295"/>
      <c r="CM78" s="438"/>
      <c r="CN78" s="295"/>
      <c r="CO78" s="438"/>
      <c r="CP78" s="295"/>
      <c r="CQ78" s="295"/>
      <c r="CR78" s="295"/>
      <c r="CS78" s="438"/>
      <c r="CT78" s="295"/>
      <c r="CU78" s="104"/>
      <c r="CV78" s="101">
        <f t="shared" si="9"/>
        <v>56</v>
      </c>
      <c r="CW78" s="104"/>
      <c r="CX78" s="297"/>
      <c r="CY78" s="509"/>
    </row>
    <row r="79" spans="1:103" ht="24" customHeight="1" x14ac:dyDescent="0.2">
      <c r="A79" s="298">
        <v>559</v>
      </c>
      <c r="B79" s="166">
        <v>1992</v>
      </c>
      <c r="C79" s="178"/>
      <c r="D79" s="174">
        <v>363</v>
      </c>
      <c r="E79" s="96">
        <f t="shared" si="10"/>
        <v>362</v>
      </c>
      <c r="F79" s="102"/>
      <c r="G79" s="152" t="s">
        <v>67</v>
      </c>
      <c r="H79" s="148"/>
      <c r="I79" s="435">
        <v>3</v>
      </c>
      <c r="J79" s="433">
        <v>11</v>
      </c>
      <c r="K79" s="435">
        <v>1</v>
      </c>
      <c r="L79" s="434">
        <v>2</v>
      </c>
      <c r="M79" s="338">
        <v>1</v>
      </c>
      <c r="N79" s="338"/>
      <c r="O79" s="434">
        <v>20</v>
      </c>
      <c r="P79" s="338">
        <v>9</v>
      </c>
      <c r="Q79" s="434">
        <v>1</v>
      </c>
      <c r="R79" s="338">
        <v>5</v>
      </c>
      <c r="S79" s="434">
        <v>3</v>
      </c>
      <c r="T79" s="338">
        <v>63</v>
      </c>
      <c r="U79" s="434">
        <v>13</v>
      </c>
      <c r="V79" s="338"/>
      <c r="W79" s="434"/>
      <c r="X79" s="338">
        <v>4</v>
      </c>
      <c r="Y79" s="338">
        <v>8</v>
      </c>
      <c r="Z79" s="333"/>
      <c r="AA79" s="434">
        <v>9</v>
      </c>
      <c r="AB79" s="338">
        <v>3</v>
      </c>
      <c r="AC79" s="434">
        <v>9</v>
      </c>
      <c r="AD79" s="338">
        <v>16</v>
      </c>
      <c r="AE79" s="434"/>
      <c r="AF79" s="434">
        <v>14</v>
      </c>
      <c r="AG79" s="338">
        <v>19</v>
      </c>
      <c r="AH79" s="434">
        <v>2</v>
      </c>
      <c r="AI79" s="338"/>
      <c r="AJ79" s="434">
        <v>12</v>
      </c>
      <c r="AK79" s="338">
        <v>16</v>
      </c>
      <c r="AL79" s="434"/>
      <c r="AM79" s="434">
        <v>6</v>
      </c>
      <c r="AN79" s="333">
        <v>10</v>
      </c>
      <c r="AO79" s="434">
        <v>9</v>
      </c>
      <c r="AP79" s="333">
        <v>5</v>
      </c>
      <c r="AQ79" s="434"/>
      <c r="AR79" s="338"/>
      <c r="AS79" s="434"/>
      <c r="AT79" s="333">
        <v>3</v>
      </c>
      <c r="AU79" s="434"/>
      <c r="AV79" s="338">
        <v>4</v>
      </c>
      <c r="AW79" s="434">
        <v>9</v>
      </c>
      <c r="AX79" s="333">
        <v>1</v>
      </c>
      <c r="AY79" s="338"/>
      <c r="AZ79" s="333">
        <v>1</v>
      </c>
      <c r="BA79" s="434">
        <v>35</v>
      </c>
      <c r="BB79" s="333">
        <v>15</v>
      </c>
      <c r="BC79" s="339"/>
      <c r="BD79" s="438"/>
      <c r="BE79" s="295"/>
      <c r="BF79" s="438"/>
      <c r="BG79" s="295"/>
      <c r="BH79" s="438">
        <v>1</v>
      </c>
      <c r="BI79" s="295"/>
      <c r="BJ79" s="438"/>
      <c r="BK79" s="295"/>
      <c r="BL79" s="438">
        <v>2</v>
      </c>
      <c r="BM79" s="295">
        <v>4</v>
      </c>
      <c r="BN79" s="438"/>
      <c r="BO79" s="441"/>
      <c r="BP79" s="438">
        <v>1</v>
      </c>
      <c r="BQ79" s="438"/>
      <c r="BR79" s="438"/>
      <c r="BS79" s="438"/>
      <c r="BT79" s="295"/>
      <c r="BU79" s="438"/>
      <c r="BV79" s="295">
        <v>1</v>
      </c>
      <c r="BW79" s="438"/>
      <c r="BX79" s="295">
        <v>3</v>
      </c>
      <c r="BY79" s="438">
        <v>1</v>
      </c>
      <c r="BZ79" s="295">
        <v>2</v>
      </c>
      <c r="CA79" s="438"/>
      <c r="CB79" s="295"/>
      <c r="CC79" s="438"/>
      <c r="CD79" s="295"/>
      <c r="CE79" s="438"/>
      <c r="CF79" s="295"/>
      <c r="CG79" s="438"/>
      <c r="CH79" s="295"/>
      <c r="CI79" s="438">
        <v>1</v>
      </c>
      <c r="CJ79" s="295"/>
      <c r="CK79" s="438"/>
      <c r="CL79" s="295">
        <v>1</v>
      </c>
      <c r="CM79" s="438">
        <v>2</v>
      </c>
      <c r="CN79" s="295">
        <v>1</v>
      </c>
      <c r="CO79" s="438"/>
      <c r="CP79" s="295"/>
      <c r="CQ79" s="295"/>
      <c r="CR79" s="295"/>
      <c r="CS79" s="438"/>
      <c r="CT79" s="295"/>
      <c r="CU79" s="104"/>
      <c r="CV79" s="101">
        <f t="shared" si="9"/>
        <v>362</v>
      </c>
      <c r="CW79" s="104"/>
      <c r="CX79" s="297"/>
      <c r="CY79" s="509"/>
    </row>
    <row r="80" spans="1:103" ht="24" customHeight="1" x14ac:dyDescent="0.2">
      <c r="A80" s="298">
        <v>23</v>
      </c>
      <c r="B80" s="166">
        <v>1992</v>
      </c>
      <c r="C80" s="178"/>
      <c r="D80" s="174">
        <v>4</v>
      </c>
      <c r="E80" s="96">
        <f t="shared" si="10"/>
        <v>6</v>
      </c>
      <c r="F80" s="102"/>
      <c r="G80" s="152" t="s">
        <v>68</v>
      </c>
      <c r="H80" s="148"/>
      <c r="I80" s="435"/>
      <c r="J80" s="435"/>
      <c r="K80" s="435" t="s">
        <v>86</v>
      </c>
      <c r="L80" s="436" t="s">
        <v>86</v>
      </c>
      <c r="M80" s="333">
        <v>1</v>
      </c>
      <c r="N80" s="338"/>
      <c r="O80" s="436" t="s">
        <v>86</v>
      </c>
      <c r="P80" s="333"/>
      <c r="Q80" s="436"/>
      <c r="R80" s="333"/>
      <c r="S80" s="436"/>
      <c r="T80" s="333">
        <v>2</v>
      </c>
      <c r="U80" s="436"/>
      <c r="V80" s="333"/>
      <c r="W80" s="436"/>
      <c r="X80" s="338" t="s">
        <v>86</v>
      </c>
      <c r="Y80" s="333"/>
      <c r="Z80" s="333"/>
      <c r="AA80" s="436"/>
      <c r="AB80" s="333"/>
      <c r="AC80" s="436"/>
      <c r="AD80" s="333">
        <v>1</v>
      </c>
      <c r="AE80" s="436"/>
      <c r="AF80" s="436"/>
      <c r="AG80" s="338"/>
      <c r="AH80" s="436">
        <v>1</v>
      </c>
      <c r="AI80" s="333"/>
      <c r="AJ80" s="436"/>
      <c r="AK80" s="333"/>
      <c r="AL80" s="436"/>
      <c r="AM80" s="436"/>
      <c r="AN80" s="333"/>
      <c r="AO80" s="436"/>
      <c r="AP80" s="338"/>
      <c r="AQ80" s="436"/>
      <c r="AR80" s="338"/>
      <c r="AS80" s="436"/>
      <c r="AT80" s="338"/>
      <c r="AU80" s="436"/>
      <c r="AV80" s="338"/>
      <c r="AW80" s="436">
        <v>1</v>
      </c>
      <c r="AX80" s="338"/>
      <c r="AY80" s="338"/>
      <c r="AZ80" s="338"/>
      <c r="BA80" s="436"/>
      <c r="BB80" s="338"/>
      <c r="BC80" s="339"/>
      <c r="BD80" s="438"/>
      <c r="BE80" s="295"/>
      <c r="BF80" s="438"/>
      <c r="BG80" s="295"/>
      <c r="BH80" s="438"/>
      <c r="BI80" s="295"/>
      <c r="BJ80" s="438"/>
      <c r="BK80" s="295"/>
      <c r="BL80" s="438"/>
      <c r="BM80" s="295"/>
      <c r="BN80" s="438"/>
      <c r="BO80" s="441"/>
      <c r="BP80" s="440"/>
      <c r="BQ80" s="438"/>
      <c r="BR80" s="438"/>
      <c r="BS80" s="438"/>
      <c r="BT80" s="295"/>
      <c r="BU80" s="438"/>
      <c r="BV80" s="295"/>
      <c r="BW80" s="438"/>
      <c r="BX80" s="295"/>
      <c r="BY80" s="438"/>
      <c r="BZ80" s="295"/>
      <c r="CA80" s="438"/>
      <c r="CB80" s="295"/>
      <c r="CC80" s="438"/>
      <c r="CD80" s="295"/>
      <c r="CE80" s="438"/>
      <c r="CF80" s="295"/>
      <c r="CG80" s="438"/>
      <c r="CH80" s="295"/>
      <c r="CI80" s="438"/>
      <c r="CJ80" s="295"/>
      <c r="CK80" s="438"/>
      <c r="CL80" s="295"/>
      <c r="CM80" s="438"/>
      <c r="CN80" s="295"/>
      <c r="CO80" s="438"/>
      <c r="CP80" s="295"/>
      <c r="CQ80" s="295"/>
      <c r="CR80" s="295"/>
      <c r="CS80" s="438"/>
      <c r="CT80" s="295"/>
      <c r="CU80" s="104"/>
      <c r="CV80" s="101">
        <f t="shared" si="9"/>
        <v>6</v>
      </c>
      <c r="CW80" s="104"/>
      <c r="CX80" s="297"/>
      <c r="CY80" s="509"/>
    </row>
    <row r="81" spans="1:103" ht="24" customHeight="1" x14ac:dyDescent="0.2">
      <c r="A81" s="299">
        <v>4</v>
      </c>
      <c r="B81" s="165">
        <v>2019</v>
      </c>
      <c r="C81" s="181"/>
      <c r="D81" s="174">
        <v>4</v>
      </c>
      <c r="E81" s="96" t="str">
        <f t="shared" si="10"/>
        <v xml:space="preserve"> </v>
      </c>
      <c r="F81" s="113"/>
      <c r="G81" s="152" t="s">
        <v>218</v>
      </c>
      <c r="H81" s="329"/>
      <c r="I81" s="435"/>
      <c r="J81" s="433"/>
      <c r="K81" s="435" t="s">
        <v>86</v>
      </c>
      <c r="L81" s="434" t="s">
        <v>86</v>
      </c>
      <c r="M81" s="338"/>
      <c r="N81" s="338"/>
      <c r="O81" s="434" t="s">
        <v>86</v>
      </c>
      <c r="P81" s="338"/>
      <c r="Q81" s="434"/>
      <c r="R81" s="338"/>
      <c r="S81" s="434"/>
      <c r="T81" s="338"/>
      <c r="U81" s="434"/>
      <c r="V81" s="338"/>
      <c r="W81" s="434"/>
      <c r="X81" s="338" t="s">
        <v>86</v>
      </c>
      <c r="Y81" s="338"/>
      <c r="Z81" s="333"/>
      <c r="AA81" s="434"/>
      <c r="AB81" s="338"/>
      <c r="AC81" s="434"/>
      <c r="AD81" s="338"/>
      <c r="AE81" s="434"/>
      <c r="AF81" s="434"/>
      <c r="AG81" s="338"/>
      <c r="AH81" s="434"/>
      <c r="AI81" s="338"/>
      <c r="AJ81" s="434"/>
      <c r="AK81" s="338"/>
      <c r="AL81" s="434"/>
      <c r="AM81" s="434"/>
      <c r="AN81" s="333"/>
      <c r="AO81" s="434"/>
      <c r="AP81" s="338"/>
      <c r="AQ81" s="434"/>
      <c r="AR81" s="338"/>
      <c r="AS81" s="434"/>
      <c r="AT81" s="338"/>
      <c r="AU81" s="434"/>
      <c r="AV81" s="338"/>
      <c r="AW81" s="434"/>
      <c r="AX81" s="338"/>
      <c r="AY81" s="338"/>
      <c r="AZ81" s="338"/>
      <c r="BA81" s="434"/>
      <c r="BB81" s="338"/>
      <c r="BC81" s="340"/>
      <c r="BD81" s="438"/>
      <c r="BE81" s="295"/>
      <c r="BF81" s="438"/>
      <c r="BG81" s="295"/>
      <c r="BH81" s="438"/>
      <c r="BI81" s="295"/>
      <c r="BJ81" s="438"/>
      <c r="BK81" s="295"/>
      <c r="BL81" s="438"/>
      <c r="BM81" s="295"/>
      <c r="BN81" s="438"/>
      <c r="BO81" s="441"/>
      <c r="BP81" s="440"/>
      <c r="BQ81" s="438"/>
      <c r="BR81" s="438"/>
      <c r="BS81" s="438"/>
      <c r="BT81" s="295"/>
      <c r="BU81" s="438"/>
      <c r="BV81" s="295"/>
      <c r="BW81" s="438"/>
      <c r="BX81" s="295"/>
      <c r="BY81" s="438"/>
      <c r="BZ81" s="295"/>
      <c r="CA81" s="438"/>
      <c r="CB81" s="295"/>
      <c r="CC81" s="438"/>
      <c r="CD81" s="295"/>
      <c r="CE81" s="438"/>
      <c r="CF81" s="295"/>
      <c r="CG81" s="438"/>
      <c r="CH81" s="295"/>
      <c r="CI81" s="438"/>
      <c r="CJ81" s="295"/>
      <c r="CK81" s="438"/>
      <c r="CL81" s="295"/>
      <c r="CM81" s="438"/>
      <c r="CN81" s="295"/>
      <c r="CO81" s="438"/>
      <c r="CP81" s="295"/>
      <c r="CQ81" s="295"/>
      <c r="CR81" s="295"/>
      <c r="CS81" s="438"/>
      <c r="CT81" s="295"/>
      <c r="CU81" s="115"/>
      <c r="CV81" s="101">
        <f t="shared" si="9"/>
        <v>0</v>
      </c>
      <c r="CW81" s="115"/>
      <c r="CX81" s="297"/>
      <c r="CY81" s="509"/>
    </row>
    <row r="82" spans="1:103" ht="24" customHeight="1" x14ac:dyDescent="0.2">
      <c r="A82" s="298">
        <v>786</v>
      </c>
      <c r="B82" s="166">
        <v>2014</v>
      </c>
      <c r="C82" s="178"/>
      <c r="D82" s="174">
        <v>535</v>
      </c>
      <c r="E82" s="96">
        <f t="shared" si="10"/>
        <v>820</v>
      </c>
      <c r="F82" s="102"/>
      <c r="G82" s="152" t="s">
        <v>73</v>
      </c>
      <c r="H82" s="148"/>
      <c r="I82" s="435">
        <v>5</v>
      </c>
      <c r="J82" s="433">
        <v>15</v>
      </c>
      <c r="K82" s="435">
        <v>2</v>
      </c>
      <c r="L82" s="434">
        <v>23</v>
      </c>
      <c r="M82" s="338">
        <v>10</v>
      </c>
      <c r="N82" s="338"/>
      <c r="O82" s="434">
        <v>9</v>
      </c>
      <c r="P82" s="338">
        <v>22</v>
      </c>
      <c r="Q82" s="434">
        <v>13</v>
      </c>
      <c r="R82" s="338">
        <v>3</v>
      </c>
      <c r="S82" s="434">
        <v>61</v>
      </c>
      <c r="T82" s="338">
        <v>16</v>
      </c>
      <c r="U82" s="434">
        <v>19</v>
      </c>
      <c r="V82" s="338">
        <v>9</v>
      </c>
      <c r="W82" s="434">
        <v>6</v>
      </c>
      <c r="X82" s="338">
        <v>16</v>
      </c>
      <c r="Y82" s="338">
        <v>18</v>
      </c>
      <c r="Z82" s="333">
        <v>11</v>
      </c>
      <c r="AA82" s="434">
        <v>42</v>
      </c>
      <c r="AB82" s="338">
        <v>9</v>
      </c>
      <c r="AC82" s="434">
        <v>7</v>
      </c>
      <c r="AD82" s="338">
        <v>2</v>
      </c>
      <c r="AE82" s="434">
        <v>7</v>
      </c>
      <c r="AF82" s="434">
        <v>7</v>
      </c>
      <c r="AG82" s="338">
        <v>11</v>
      </c>
      <c r="AH82" s="434">
        <v>6</v>
      </c>
      <c r="AI82" s="338">
        <v>18</v>
      </c>
      <c r="AJ82" s="434">
        <v>49</v>
      </c>
      <c r="AK82" s="338">
        <v>16</v>
      </c>
      <c r="AL82" s="434">
        <v>7</v>
      </c>
      <c r="AM82" s="434">
        <v>29</v>
      </c>
      <c r="AN82" s="333">
        <v>33</v>
      </c>
      <c r="AO82" s="434">
        <v>17</v>
      </c>
      <c r="AP82" s="333">
        <v>13</v>
      </c>
      <c r="AQ82" s="434"/>
      <c r="AR82" s="333">
        <v>7</v>
      </c>
      <c r="AS82" s="434">
        <v>13</v>
      </c>
      <c r="AT82" s="333">
        <v>28</v>
      </c>
      <c r="AU82" s="434">
        <v>11</v>
      </c>
      <c r="AV82" s="333">
        <v>13</v>
      </c>
      <c r="AW82" s="434">
        <v>10</v>
      </c>
      <c r="AX82" s="333">
        <v>30</v>
      </c>
      <c r="AY82" s="333">
        <v>2</v>
      </c>
      <c r="AZ82" s="333">
        <v>1</v>
      </c>
      <c r="BA82" s="434">
        <v>23</v>
      </c>
      <c r="BB82" s="333">
        <v>20</v>
      </c>
      <c r="BC82" s="339"/>
      <c r="BD82" s="438"/>
      <c r="BE82" s="295">
        <v>6</v>
      </c>
      <c r="BF82" s="438">
        <v>1</v>
      </c>
      <c r="BG82" s="295">
        <v>2</v>
      </c>
      <c r="BH82" s="438">
        <v>15</v>
      </c>
      <c r="BI82" s="295"/>
      <c r="BJ82" s="438">
        <v>3</v>
      </c>
      <c r="BK82" s="295">
        <v>3</v>
      </c>
      <c r="BL82" s="438">
        <v>12</v>
      </c>
      <c r="BM82" s="295">
        <v>2</v>
      </c>
      <c r="BN82" s="438">
        <v>2</v>
      </c>
      <c r="BO82" s="441">
        <v>2</v>
      </c>
      <c r="BP82" s="438">
        <v>2</v>
      </c>
      <c r="BQ82" s="438">
        <v>2</v>
      </c>
      <c r="BR82" s="438">
        <v>4</v>
      </c>
      <c r="BS82" s="438">
        <v>5</v>
      </c>
      <c r="BT82" s="295">
        <v>2</v>
      </c>
      <c r="BU82" s="438">
        <v>5</v>
      </c>
      <c r="BV82" s="295">
        <v>2</v>
      </c>
      <c r="BW82" s="438">
        <v>1</v>
      </c>
      <c r="BX82" s="295">
        <v>9</v>
      </c>
      <c r="BY82" s="438">
        <v>5</v>
      </c>
      <c r="BZ82" s="295">
        <v>4</v>
      </c>
      <c r="CA82" s="438">
        <v>2</v>
      </c>
      <c r="CB82" s="295">
        <v>2</v>
      </c>
      <c r="CC82" s="438">
        <v>2</v>
      </c>
      <c r="CD82" s="295">
        <v>4</v>
      </c>
      <c r="CE82" s="438"/>
      <c r="CF82" s="295">
        <v>2</v>
      </c>
      <c r="CG82" s="438">
        <v>4</v>
      </c>
      <c r="CH82" s="295"/>
      <c r="CI82" s="438">
        <v>2</v>
      </c>
      <c r="CJ82" s="295"/>
      <c r="CK82" s="438"/>
      <c r="CL82" s="295">
        <v>2</v>
      </c>
      <c r="CM82" s="438">
        <v>4</v>
      </c>
      <c r="CN82" s="295">
        <v>5</v>
      </c>
      <c r="CO82" s="438">
        <v>2</v>
      </c>
      <c r="CP82" s="295">
        <v>2</v>
      </c>
      <c r="CQ82" s="295">
        <v>3</v>
      </c>
      <c r="CR82" s="295">
        <v>2</v>
      </c>
      <c r="CS82" s="438">
        <v>2</v>
      </c>
      <c r="CT82" s="295">
        <v>2</v>
      </c>
      <c r="CU82" s="104"/>
      <c r="CV82" s="101">
        <f t="shared" si="9"/>
        <v>820</v>
      </c>
      <c r="CW82" s="104"/>
      <c r="CX82" s="297"/>
      <c r="CY82" s="509"/>
    </row>
    <row r="83" spans="1:103" ht="24" customHeight="1" x14ac:dyDescent="0.2">
      <c r="A83" s="298">
        <v>304</v>
      </c>
      <c r="B83" s="166">
        <v>2008</v>
      </c>
      <c r="C83" s="178"/>
      <c r="D83" s="174">
        <v>201</v>
      </c>
      <c r="E83" s="96">
        <f t="shared" si="10"/>
        <v>68</v>
      </c>
      <c r="F83" s="102"/>
      <c r="G83" s="152" t="s">
        <v>74</v>
      </c>
      <c r="H83" s="148"/>
      <c r="I83" s="435"/>
      <c r="J83" s="435"/>
      <c r="K83" s="435" t="s">
        <v>86</v>
      </c>
      <c r="L83" s="436" t="s">
        <v>86</v>
      </c>
      <c r="M83" s="333"/>
      <c r="N83" s="333"/>
      <c r="O83" s="436" t="s">
        <v>86</v>
      </c>
      <c r="P83" s="333"/>
      <c r="Q83" s="436"/>
      <c r="R83" s="333"/>
      <c r="S83" s="436"/>
      <c r="T83" s="333"/>
      <c r="U83" s="436"/>
      <c r="V83" s="333"/>
      <c r="W83" s="436"/>
      <c r="X83" s="338" t="s">
        <v>86</v>
      </c>
      <c r="Y83" s="333"/>
      <c r="Z83" s="333"/>
      <c r="AA83" s="436"/>
      <c r="AB83" s="333">
        <v>2</v>
      </c>
      <c r="AC83" s="436">
        <v>2</v>
      </c>
      <c r="AD83" s="333"/>
      <c r="AE83" s="436"/>
      <c r="AF83" s="436"/>
      <c r="AG83" s="333"/>
      <c r="AH83" s="436"/>
      <c r="AI83" s="333"/>
      <c r="AJ83" s="436"/>
      <c r="AK83" s="333"/>
      <c r="AL83" s="436"/>
      <c r="AM83" s="436"/>
      <c r="AN83" s="333"/>
      <c r="AO83" s="436"/>
      <c r="AP83" s="338"/>
      <c r="AQ83" s="436"/>
      <c r="AR83" s="338"/>
      <c r="AS83" s="436"/>
      <c r="AT83" s="338"/>
      <c r="AU83" s="436"/>
      <c r="AV83" s="338"/>
      <c r="AW83" s="436"/>
      <c r="AX83" s="338"/>
      <c r="AY83" s="338"/>
      <c r="AZ83" s="338"/>
      <c r="BA83" s="436">
        <v>48</v>
      </c>
      <c r="BB83" s="333">
        <v>13</v>
      </c>
      <c r="BC83" s="339"/>
      <c r="BD83" s="438"/>
      <c r="BE83" s="295"/>
      <c r="BF83" s="438"/>
      <c r="BG83" s="295"/>
      <c r="BH83" s="438"/>
      <c r="BI83" s="295"/>
      <c r="BJ83" s="438"/>
      <c r="BK83" s="295"/>
      <c r="BL83" s="438"/>
      <c r="BM83" s="295"/>
      <c r="BN83" s="438"/>
      <c r="BO83" s="441"/>
      <c r="BP83" s="440"/>
      <c r="BQ83" s="438"/>
      <c r="BR83" s="438"/>
      <c r="BS83" s="438">
        <v>3</v>
      </c>
      <c r="BT83" s="295"/>
      <c r="BU83" s="438"/>
      <c r="BV83" s="295"/>
      <c r="BW83" s="438"/>
      <c r="BX83" s="295"/>
      <c r="BY83" s="438"/>
      <c r="BZ83" s="295"/>
      <c r="CA83" s="438"/>
      <c r="CB83" s="295"/>
      <c r="CC83" s="438"/>
      <c r="CD83" s="295"/>
      <c r="CE83" s="438"/>
      <c r="CF83" s="295"/>
      <c r="CG83" s="438"/>
      <c r="CH83" s="295"/>
      <c r="CI83" s="438"/>
      <c r="CJ83" s="295"/>
      <c r="CK83" s="438"/>
      <c r="CL83" s="295"/>
      <c r="CM83" s="438"/>
      <c r="CN83" s="295"/>
      <c r="CO83" s="438"/>
      <c r="CP83" s="295"/>
      <c r="CQ83" s="295"/>
      <c r="CR83" s="295"/>
      <c r="CS83" s="438"/>
      <c r="CT83" s="295"/>
      <c r="CU83" s="104"/>
      <c r="CV83" s="101">
        <f t="shared" si="9"/>
        <v>68</v>
      </c>
      <c r="CW83" s="104"/>
      <c r="CX83" s="297"/>
      <c r="CY83" s="509"/>
    </row>
    <row r="84" spans="1:103" ht="24" customHeight="1" x14ac:dyDescent="0.2">
      <c r="A84" s="298">
        <v>189</v>
      </c>
      <c r="B84" s="166">
        <v>2011</v>
      </c>
      <c r="C84" s="178"/>
      <c r="D84" s="174" t="s">
        <v>288</v>
      </c>
      <c r="E84" s="96">
        <f t="shared" si="10"/>
        <v>4</v>
      </c>
      <c r="F84" s="102"/>
      <c r="G84" s="152" t="s">
        <v>75</v>
      </c>
      <c r="H84" s="148"/>
      <c r="I84" s="435"/>
      <c r="J84" s="433"/>
      <c r="K84" s="435" t="s">
        <v>86</v>
      </c>
      <c r="L84" s="434" t="s">
        <v>86</v>
      </c>
      <c r="M84" s="338"/>
      <c r="N84" s="338"/>
      <c r="O84" s="434" t="s">
        <v>86</v>
      </c>
      <c r="P84" s="338"/>
      <c r="Q84" s="434"/>
      <c r="R84" s="338"/>
      <c r="S84" s="434"/>
      <c r="T84" s="338"/>
      <c r="U84" s="434"/>
      <c r="V84" s="338"/>
      <c r="W84" s="434"/>
      <c r="X84" s="338" t="s">
        <v>86</v>
      </c>
      <c r="Y84" s="338"/>
      <c r="Z84" s="333"/>
      <c r="AA84" s="434"/>
      <c r="AB84" s="338"/>
      <c r="AC84" s="434"/>
      <c r="AD84" s="338"/>
      <c r="AE84" s="434"/>
      <c r="AF84" s="434"/>
      <c r="AG84" s="338"/>
      <c r="AH84" s="434"/>
      <c r="AI84" s="338"/>
      <c r="AJ84" s="434">
        <v>1</v>
      </c>
      <c r="AK84" s="338"/>
      <c r="AL84" s="434"/>
      <c r="AM84" s="434"/>
      <c r="AN84" s="333"/>
      <c r="AO84" s="434"/>
      <c r="AP84" s="338"/>
      <c r="AQ84" s="434"/>
      <c r="AR84" s="338"/>
      <c r="AS84" s="434"/>
      <c r="AT84" s="338"/>
      <c r="AU84" s="434"/>
      <c r="AV84" s="338"/>
      <c r="AW84" s="434"/>
      <c r="AX84" s="338"/>
      <c r="AY84" s="338"/>
      <c r="AZ84" s="338"/>
      <c r="BA84" s="434">
        <v>3</v>
      </c>
      <c r="BB84" s="338"/>
      <c r="BC84" s="339"/>
      <c r="BD84" s="438"/>
      <c r="BE84" s="295"/>
      <c r="BF84" s="438"/>
      <c r="BG84" s="295"/>
      <c r="BH84" s="438"/>
      <c r="BI84" s="295"/>
      <c r="BJ84" s="438"/>
      <c r="BK84" s="295"/>
      <c r="BL84" s="438"/>
      <c r="BM84" s="295"/>
      <c r="BN84" s="438"/>
      <c r="BO84" s="441"/>
      <c r="BP84" s="440"/>
      <c r="BQ84" s="438"/>
      <c r="BR84" s="438"/>
      <c r="BS84" s="438"/>
      <c r="BT84" s="295"/>
      <c r="BU84" s="438"/>
      <c r="BV84" s="295"/>
      <c r="BW84" s="438"/>
      <c r="BX84" s="295"/>
      <c r="BY84" s="438"/>
      <c r="BZ84" s="295"/>
      <c r="CA84" s="438"/>
      <c r="CB84" s="295"/>
      <c r="CC84" s="438"/>
      <c r="CD84" s="295"/>
      <c r="CE84" s="438"/>
      <c r="CF84" s="295"/>
      <c r="CG84" s="438"/>
      <c r="CH84" s="295"/>
      <c r="CI84" s="438"/>
      <c r="CJ84" s="295"/>
      <c r="CK84" s="438"/>
      <c r="CL84" s="295"/>
      <c r="CM84" s="438"/>
      <c r="CN84" s="295"/>
      <c r="CO84" s="438"/>
      <c r="CP84" s="295"/>
      <c r="CQ84" s="295"/>
      <c r="CR84" s="295"/>
      <c r="CS84" s="438"/>
      <c r="CT84" s="295"/>
      <c r="CU84" s="104"/>
      <c r="CV84" s="101">
        <f t="shared" si="9"/>
        <v>4</v>
      </c>
      <c r="CW84" s="104"/>
      <c r="CX84" s="297"/>
      <c r="CY84" s="509"/>
    </row>
    <row r="85" spans="1:103" ht="24" customHeight="1" x14ac:dyDescent="0.2">
      <c r="A85" s="298">
        <v>501</v>
      </c>
      <c r="B85" s="166">
        <v>2006</v>
      </c>
      <c r="C85" s="178"/>
      <c r="D85" s="174">
        <v>4</v>
      </c>
      <c r="E85" s="96">
        <f t="shared" si="10"/>
        <v>32</v>
      </c>
      <c r="F85" s="102"/>
      <c r="G85" s="152" t="s">
        <v>76</v>
      </c>
      <c r="H85" s="148"/>
      <c r="I85" s="435"/>
      <c r="J85" s="435"/>
      <c r="K85" s="435" t="s">
        <v>86</v>
      </c>
      <c r="L85" s="436" t="s">
        <v>86</v>
      </c>
      <c r="M85" s="333"/>
      <c r="N85" s="333"/>
      <c r="O85" s="436" t="s">
        <v>86</v>
      </c>
      <c r="P85" s="333"/>
      <c r="Q85" s="436"/>
      <c r="R85" s="333"/>
      <c r="S85" s="436"/>
      <c r="T85" s="333"/>
      <c r="U85" s="436"/>
      <c r="V85" s="333"/>
      <c r="W85" s="436"/>
      <c r="X85" s="338" t="s">
        <v>86</v>
      </c>
      <c r="Y85" s="333"/>
      <c r="Z85" s="333"/>
      <c r="AA85" s="436"/>
      <c r="AB85" s="338"/>
      <c r="AC85" s="436"/>
      <c r="AD85" s="333"/>
      <c r="AE85" s="436"/>
      <c r="AF85" s="436"/>
      <c r="AG85" s="333"/>
      <c r="AH85" s="436"/>
      <c r="AI85" s="333"/>
      <c r="AJ85" s="436">
        <v>25</v>
      </c>
      <c r="AK85" s="333"/>
      <c r="AL85" s="436"/>
      <c r="AM85" s="436"/>
      <c r="AN85" s="333"/>
      <c r="AO85" s="436"/>
      <c r="AP85" s="338"/>
      <c r="AQ85" s="436"/>
      <c r="AR85" s="338"/>
      <c r="AS85" s="436"/>
      <c r="AT85" s="338"/>
      <c r="AU85" s="436"/>
      <c r="AV85" s="338"/>
      <c r="AW85" s="436"/>
      <c r="AX85" s="338"/>
      <c r="AY85" s="338"/>
      <c r="AZ85" s="338"/>
      <c r="BA85" s="436">
        <v>5</v>
      </c>
      <c r="BB85" s="338"/>
      <c r="BC85" s="339"/>
      <c r="BD85" s="438"/>
      <c r="BE85" s="295">
        <v>1</v>
      </c>
      <c r="BF85" s="438"/>
      <c r="BG85" s="295"/>
      <c r="BH85" s="438"/>
      <c r="BI85" s="295"/>
      <c r="BJ85" s="438"/>
      <c r="BK85" s="295"/>
      <c r="BL85" s="438"/>
      <c r="BM85" s="295"/>
      <c r="BN85" s="438"/>
      <c r="BO85" s="441"/>
      <c r="BP85" s="440"/>
      <c r="BQ85" s="438"/>
      <c r="BR85" s="438"/>
      <c r="BS85" s="438"/>
      <c r="BT85" s="295"/>
      <c r="BU85" s="438"/>
      <c r="BV85" s="295"/>
      <c r="BW85" s="438"/>
      <c r="BX85" s="295"/>
      <c r="BY85" s="438"/>
      <c r="BZ85" s="295"/>
      <c r="CA85" s="438"/>
      <c r="CB85" s="295"/>
      <c r="CC85" s="438">
        <v>1</v>
      </c>
      <c r="CD85" s="295"/>
      <c r="CE85" s="438"/>
      <c r="CF85" s="295"/>
      <c r="CG85" s="438"/>
      <c r="CH85" s="295"/>
      <c r="CI85" s="438"/>
      <c r="CJ85" s="295"/>
      <c r="CK85" s="438"/>
      <c r="CL85" s="295"/>
      <c r="CM85" s="438"/>
      <c r="CN85" s="295"/>
      <c r="CO85" s="438"/>
      <c r="CP85" s="295"/>
      <c r="CQ85" s="295"/>
      <c r="CR85" s="295"/>
      <c r="CS85" s="438"/>
      <c r="CT85" s="295"/>
      <c r="CU85" s="104"/>
      <c r="CV85" s="101">
        <f t="shared" si="9"/>
        <v>32</v>
      </c>
      <c r="CW85" s="104"/>
      <c r="CX85" s="297"/>
      <c r="CY85" s="509"/>
    </row>
    <row r="86" spans="1:103" ht="24" customHeight="1" x14ac:dyDescent="0.2">
      <c r="A86" s="298">
        <v>876</v>
      </c>
      <c r="B86" s="166">
        <v>2006</v>
      </c>
      <c r="C86" s="178"/>
      <c r="D86" s="174">
        <v>10</v>
      </c>
      <c r="E86" s="96">
        <f t="shared" si="10"/>
        <v>2</v>
      </c>
      <c r="F86" s="102"/>
      <c r="G86" s="152" t="s">
        <v>77</v>
      </c>
      <c r="H86" s="148"/>
      <c r="I86" s="435"/>
      <c r="J86" s="433">
        <v>2</v>
      </c>
      <c r="K86" s="435" t="s">
        <v>86</v>
      </c>
      <c r="L86" s="434" t="s">
        <v>86</v>
      </c>
      <c r="M86" s="338"/>
      <c r="N86" s="338"/>
      <c r="O86" s="434" t="s">
        <v>86</v>
      </c>
      <c r="P86" s="338"/>
      <c r="Q86" s="434"/>
      <c r="R86" s="338"/>
      <c r="S86" s="434"/>
      <c r="T86" s="338"/>
      <c r="U86" s="434"/>
      <c r="V86" s="338"/>
      <c r="W86" s="434"/>
      <c r="X86" s="338" t="s">
        <v>86</v>
      </c>
      <c r="Y86" s="338"/>
      <c r="Z86" s="333"/>
      <c r="AA86" s="434"/>
      <c r="AB86" s="338"/>
      <c r="AC86" s="434"/>
      <c r="AD86" s="338"/>
      <c r="AE86" s="434"/>
      <c r="AF86" s="434"/>
      <c r="AG86" s="338"/>
      <c r="AH86" s="434"/>
      <c r="AI86" s="338"/>
      <c r="AJ86" s="434"/>
      <c r="AK86" s="338"/>
      <c r="AL86" s="434"/>
      <c r="AM86" s="434"/>
      <c r="AN86" s="333"/>
      <c r="AO86" s="434"/>
      <c r="AP86" s="338"/>
      <c r="AQ86" s="434"/>
      <c r="AR86" s="338"/>
      <c r="AS86" s="434"/>
      <c r="AT86" s="338"/>
      <c r="AU86" s="434"/>
      <c r="AV86" s="338"/>
      <c r="AW86" s="434"/>
      <c r="AX86" s="338"/>
      <c r="AY86" s="338"/>
      <c r="AZ86" s="338"/>
      <c r="BA86" s="434"/>
      <c r="BB86" s="338"/>
      <c r="BC86" s="339"/>
      <c r="BD86" s="438"/>
      <c r="BE86" s="295"/>
      <c r="BF86" s="438"/>
      <c r="BG86" s="295"/>
      <c r="BH86" s="438"/>
      <c r="BI86" s="295"/>
      <c r="BJ86" s="438"/>
      <c r="BK86" s="295"/>
      <c r="BL86" s="438"/>
      <c r="BM86" s="295"/>
      <c r="BN86" s="438"/>
      <c r="BO86" s="441"/>
      <c r="BP86" s="440"/>
      <c r="BQ86" s="438"/>
      <c r="BR86" s="438"/>
      <c r="BS86" s="438"/>
      <c r="BT86" s="295"/>
      <c r="BU86" s="438"/>
      <c r="BV86" s="295"/>
      <c r="BW86" s="438"/>
      <c r="BX86" s="295"/>
      <c r="BY86" s="438"/>
      <c r="BZ86" s="295"/>
      <c r="CA86" s="438"/>
      <c r="CB86" s="295"/>
      <c r="CC86" s="438"/>
      <c r="CD86" s="295"/>
      <c r="CE86" s="438"/>
      <c r="CF86" s="295"/>
      <c r="CG86" s="438"/>
      <c r="CH86" s="295"/>
      <c r="CI86" s="438"/>
      <c r="CJ86" s="295"/>
      <c r="CK86" s="438"/>
      <c r="CL86" s="295"/>
      <c r="CM86" s="438"/>
      <c r="CN86" s="295"/>
      <c r="CO86" s="438"/>
      <c r="CP86" s="295"/>
      <c r="CQ86" s="295"/>
      <c r="CR86" s="295"/>
      <c r="CS86" s="438"/>
      <c r="CT86" s="295"/>
      <c r="CU86" s="104"/>
      <c r="CV86" s="101">
        <f t="shared" si="9"/>
        <v>2</v>
      </c>
      <c r="CW86" s="104"/>
      <c r="CX86" s="297"/>
      <c r="CY86" s="509"/>
    </row>
    <row r="87" spans="1:103" ht="24" customHeight="1" x14ac:dyDescent="0.2">
      <c r="A87" s="556" t="s">
        <v>288</v>
      </c>
      <c r="B87" s="557">
        <v>2019</v>
      </c>
      <c r="C87" s="555"/>
      <c r="D87" s="174" t="s">
        <v>288</v>
      </c>
      <c r="E87" s="96" t="str">
        <f t="shared" si="10"/>
        <v xml:space="preserve"> </v>
      </c>
      <c r="F87" s="113"/>
      <c r="G87" s="152" t="s">
        <v>282</v>
      </c>
      <c r="H87" s="329"/>
      <c r="I87" s="435"/>
      <c r="J87" s="435"/>
      <c r="K87" s="435" t="s">
        <v>86</v>
      </c>
      <c r="L87" s="436" t="s">
        <v>86</v>
      </c>
      <c r="M87" s="333"/>
      <c r="N87" s="333"/>
      <c r="O87" s="436" t="s">
        <v>86</v>
      </c>
      <c r="P87" s="338"/>
      <c r="Q87" s="436"/>
      <c r="R87" s="333"/>
      <c r="S87" s="436"/>
      <c r="T87" s="333"/>
      <c r="U87" s="436"/>
      <c r="V87" s="333"/>
      <c r="W87" s="436"/>
      <c r="X87" s="338" t="s">
        <v>86</v>
      </c>
      <c r="Y87" s="338"/>
      <c r="Z87" s="333"/>
      <c r="AA87" s="436"/>
      <c r="AB87" s="338"/>
      <c r="AC87" s="436"/>
      <c r="AD87" s="333"/>
      <c r="AE87" s="436"/>
      <c r="AF87" s="436"/>
      <c r="AG87" s="333"/>
      <c r="AH87" s="436"/>
      <c r="AI87" s="338"/>
      <c r="AJ87" s="436"/>
      <c r="AK87" s="333"/>
      <c r="AL87" s="436"/>
      <c r="AM87" s="436"/>
      <c r="AN87" s="333"/>
      <c r="AO87" s="436"/>
      <c r="AP87" s="338"/>
      <c r="AQ87" s="436"/>
      <c r="AR87" s="338"/>
      <c r="AS87" s="436"/>
      <c r="AT87" s="338"/>
      <c r="AU87" s="436"/>
      <c r="AV87" s="338"/>
      <c r="AW87" s="436"/>
      <c r="AX87" s="338"/>
      <c r="AY87" s="338"/>
      <c r="AZ87" s="338"/>
      <c r="BA87" s="436"/>
      <c r="BB87" s="338"/>
      <c r="BC87" s="340"/>
      <c r="BD87" s="438"/>
      <c r="BE87" s="295"/>
      <c r="BF87" s="438"/>
      <c r="BG87" s="295"/>
      <c r="BH87" s="438"/>
      <c r="BI87" s="295"/>
      <c r="BJ87" s="438"/>
      <c r="BK87" s="295"/>
      <c r="BL87" s="438"/>
      <c r="BM87" s="295"/>
      <c r="BN87" s="438"/>
      <c r="BO87" s="441"/>
      <c r="BP87" s="440"/>
      <c r="BQ87" s="438"/>
      <c r="BR87" s="438"/>
      <c r="BS87" s="438"/>
      <c r="BT87" s="295"/>
      <c r="BU87" s="438"/>
      <c r="BV87" s="295"/>
      <c r="BW87" s="438"/>
      <c r="BX87" s="295"/>
      <c r="BY87" s="438"/>
      <c r="BZ87" s="295"/>
      <c r="CA87" s="438"/>
      <c r="CB87" s="295"/>
      <c r="CC87" s="438"/>
      <c r="CD87" s="295"/>
      <c r="CE87" s="438"/>
      <c r="CF87" s="295"/>
      <c r="CG87" s="438"/>
      <c r="CH87" s="295"/>
      <c r="CI87" s="438"/>
      <c r="CJ87" s="295"/>
      <c r="CK87" s="438"/>
      <c r="CL87" s="295"/>
      <c r="CM87" s="438"/>
      <c r="CN87" s="295"/>
      <c r="CO87" s="438"/>
      <c r="CP87" s="295"/>
      <c r="CQ87" s="295"/>
      <c r="CR87" s="295"/>
      <c r="CS87" s="438"/>
      <c r="CT87" s="295"/>
      <c r="CU87" s="115"/>
      <c r="CV87" s="101">
        <f t="shared" si="9"/>
        <v>0</v>
      </c>
      <c r="CW87" s="115"/>
      <c r="CX87" s="297"/>
      <c r="CY87" s="509"/>
    </row>
    <row r="88" spans="1:103" ht="24" customHeight="1" x14ac:dyDescent="0.2">
      <c r="A88" s="556">
        <v>2215</v>
      </c>
      <c r="B88" s="558">
        <v>1994</v>
      </c>
      <c r="C88" s="103"/>
      <c r="D88" s="174">
        <v>588</v>
      </c>
      <c r="E88" s="96">
        <f t="shared" si="10"/>
        <v>712</v>
      </c>
      <c r="F88" s="102"/>
      <c r="G88" s="152" t="s">
        <v>80</v>
      </c>
      <c r="H88" s="148"/>
      <c r="I88" s="436">
        <v>4</v>
      </c>
      <c r="J88" s="434">
        <v>12</v>
      </c>
      <c r="K88" s="436">
        <v>1</v>
      </c>
      <c r="L88" s="434">
        <v>20</v>
      </c>
      <c r="M88" s="338">
        <v>5</v>
      </c>
      <c r="N88" s="338"/>
      <c r="O88" s="434">
        <v>8</v>
      </c>
      <c r="P88" s="338">
        <v>23</v>
      </c>
      <c r="Q88" s="434">
        <v>37</v>
      </c>
      <c r="R88" s="338">
        <v>13</v>
      </c>
      <c r="S88" s="434">
        <v>7</v>
      </c>
      <c r="T88" s="338">
        <v>28</v>
      </c>
      <c r="U88" s="434">
        <v>36</v>
      </c>
      <c r="V88" s="338">
        <v>6</v>
      </c>
      <c r="W88" s="434">
        <v>2</v>
      </c>
      <c r="X88" s="338">
        <v>2</v>
      </c>
      <c r="Y88" s="338">
        <v>10</v>
      </c>
      <c r="Z88" s="333">
        <v>6</v>
      </c>
      <c r="AA88" s="434">
        <v>62</v>
      </c>
      <c r="AB88" s="338">
        <v>17</v>
      </c>
      <c r="AC88" s="434">
        <v>3</v>
      </c>
      <c r="AD88" s="338">
        <v>2</v>
      </c>
      <c r="AE88" s="434">
        <v>2</v>
      </c>
      <c r="AF88" s="434">
        <v>1</v>
      </c>
      <c r="AG88" s="338">
        <v>30</v>
      </c>
      <c r="AH88" s="434">
        <v>23</v>
      </c>
      <c r="AI88" s="338">
        <v>22</v>
      </c>
      <c r="AJ88" s="434">
        <v>18</v>
      </c>
      <c r="AK88" s="338">
        <v>15</v>
      </c>
      <c r="AL88" s="434"/>
      <c r="AM88" s="434">
        <v>5</v>
      </c>
      <c r="AN88" s="333">
        <v>13</v>
      </c>
      <c r="AO88" s="434">
        <v>32</v>
      </c>
      <c r="AP88" s="333">
        <v>8</v>
      </c>
      <c r="AQ88" s="434"/>
      <c r="AR88" s="333">
        <v>5</v>
      </c>
      <c r="AS88" s="434">
        <v>1</v>
      </c>
      <c r="AT88" s="333">
        <v>16</v>
      </c>
      <c r="AU88" s="434">
        <v>10</v>
      </c>
      <c r="AV88" s="333"/>
      <c r="AW88" s="434">
        <v>6</v>
      </c>
      <c r="AX88" s="333">
        <v>35</v>
      </c>
      <c r="AY88" s="333">
        <v>8</v>
      </c>
      <c r="AZ88" s="338"/>
      <c r="BA88" s="434">
        <v>6</v>
      </c>
      <c r="BB88" s="333"/>
      <c r="BC88" s="339"/>
      <c r="BD88" s="438">
        <v>2</v>
      </c>
      <c r="BE88" s="295">
        <v>16</v>
      </c>
      <c r="BF88" s="438"/>
      <c r="BG88" s="295">
        <v>1</v>
      </c>
      <c r="BH88" s="438"/>
      <c r="BI88" s="295"/>
      <c r="BJ88" s="438">
        <v>4</v>
      </c>
      <c r="BK88" s="295">
        <v>4</v>
      </c>
      <c r="BL88" s="438">
        <v>7</v>
      </c>
      <c r="BM88" s="295">
        <v>8</v>
      </c>
      <c r="BN88" s="438"/>
      <c r="BO88" s="441">
        <v>8</v>
      </c>
      <c r="BP88" s="440">
        <v>8</v>
      </c>
      <c r="BQ88" s="438"/>
      <c r="BR88" s="438">
        <v>2</v>
      </c>
      <c r="BS88" s="438">
        <v>8</v>
      </c>
      <c r="BT88" s="295"/>
      <c r="BU88" s="438"/>
      <c r="BV88" s="295">
        <v>2</v>
      </c>
      <c r="BW88" s="438"/>
      <c r="BX88" s="295">
        <v>6</v>
      </c>
      <c r="BY88" s="438"/>
      <c r="BZ88" s="295">
        <v>6</v>
      </c>
      <c r="CA88" s="438">
        <v>2</v>
      </c>
      <c r="CB88" s="295">
        <v>7</v>
      </c>
      <c r="CC88" s="438">
        <v>1</v>
      </c>
      <c r="CD88" s="295">
        <v>6</v>
      </c>
      <c r="CE88" s="438">
        <v>2</v>
      </c>
      <c r="CF88" s="295">
        <v>6</v>
      </c>
      <c r="CG88" s="438"/>
      <c r="CH88" s="295"/>
      <c r="CI88" s="438">
        <v>2</v>
      </c>
      <c r="CJ88" s="295"/>
      <c r="CK88" s="438"/>
      <c r="CL88" s="295">
        <v>1</v>
      </c>
      <c r="CM88" s="438">
        <v>19</v>
      </c>
      <c r="CN88" s="295">
        <v>4</v>
      </c>
      <c r="CO88" s="438">
        <v>2</v>
      </c>
      <c r="CP88" s="295">
        <v>2</v>
      </c>
      <c r="CQ88" s="295">
        <v>3</v>
      </c>
      <c r="CR88" s="295">
        <v>6</v>
      </c>
      <c r="CS88" s="438">
        <v>2</v>
      </c>
      <c r="CT88" s="295">
        <v>5</v>
      </c>
      <c r="CU88" s="104"/>
      <c r="CV88" s="101">
        <f t="shared" si="9"/>
        <v>712</v>
      </c>
      <c r="CW88" s="104"/>
      <c r="CX88" s="297"/>
      <c r="CY88" s="509"/>
    </row>
    <row r="89" spans="1:103" ht="24" customHeight="1" x14ac:dyDescent="0.2">
      <c r="A89" s="556">
        <v>221</v>
      </c>
      <c r="B89" s="558">
        <v>1976</v>
      </c>
      <c r="C89" s="103"/>
      <c r="D89" s="174">
        <v>3</v>
      </c>
      <c r="E89" s="96">
        <f t="shared" si="10"/>
        <v>8</v>
      </c>
      <c r="F89" s="102"/>
      <c r="G89" s="152" t="s">
        <v>79</v>
      </c>
      <c r="H89" s="148"/>
      <c r="I89" s="435"/>
      <c r="J89" s="433"/>
      <c r="K89" s="435" t="s">
        <v>86</v>
      </c>
      <c r="L89" s="434" t="s">
        <v>86</v>
      </c>
      <c r="M89" s="338"/>
      <c r="N89" s="338"/>
      <c r="O89" s="434" t="s">
        <v>86</v>
      </c>
      <c r="P89" s="338"/>
      <c r="Q89" s="434"/>
      <c r="R89" s="338"/>
      <c r="S89" s="434"/>
      <c r="T89" s="338"/>
      <c r="U89" s="434"/>
      <c r="V89" s="338">
        <v>1</v>
      </c>
      <c r="W89" s="434"/>
      <c r="X89" s="338" t="s">
        <v>86</v>
      </c>
      <c r="Y89" s="338"/>
      <c r="Z89" s="333"/>
      <c r="AA89" s="434"/>
      <c r="AB89" s="338"/>
      <c r="AC89" s="434"/>
      <c r="AD89" s="338"/>
      <c r="AE89" s="434"/>
      <c r="AF89" s="434"/>
      <c r="AG89" s="338"/>
      <c r="AH89" s="434">
        <v>1</v>
      </c>
      <c r="AI89" s="338"/>
      <c r="AJ89" s="434"/>
      <c r="AK89" s="338">
        <v>1</v>
      </c>
      <c r="AL89" s="434"/>
      <c r="AM89" s="434"/>
      <c r="AN89" s="333"/>
      <c r="AO89" s="434"/>
      <c r="AP89" s="338"/>
      <c r="AQ89" s="434"/>
      <c r="AR89" s="333">
        <v>3</v>
      </c>
      <c r="AS89" s="434"/>
      <c r="AT89" s="338"/>
      <c r="AU89" s="434"/>
      <c r="AV89" s="338"/>
      <c r="AW89" s="434">
        <v>2</v>
      </c>
      <c r="AX89" s="338"/>
      <c r="AY89" s="338"/>
      <c r="AZ89" s="338"/>
      <c r="BA89" s="434"/>
      <c r="BB89" s="333"/>
      <c r="BC89" s="339"/>
      <c r="BD89" s="438"/>
      <c r="BE89" s="295"/>
      <c r="BF89" s="438"/>
      <c r="BG89" s="295"/>
      <c r="BH89" s="438"/>
      <c r="BI89" s="295"/>
      <c r="BJ89" s="438"/>
      <c r="BK89" s="295"/>
      <c r="BL89" s="438"/>
      <c r="BM89" s="295"/>
      <c r="BN89" s="438"/>
      <c r="BO89" s="441"/>
      <c r="BP89" s="440"/>
      <c r="BQ89" s="438"/>
      <c r="BR89" s="438"/>
      <c r="BS89" s="438"/>
      <c r="BT89" s="295"/>
      <c r="BU89" s="438"/>
      <c r="BV89" s="295"/>
      <c r="BW89" s="438"/>
      <c r="BX89" s="295"/>
      <c r="BY89" s="438"/>
      <c r="BZ89" s="295"/>
      <c r="CA89" s="438"/>
      <c r="CB89" s="295"/>
      <c r="CC89" s="438"/>
      <c r="CD89" s="295"/>
      <c r="CE89" s="438"/>
      <c r="CF89" s="295"/>
      <c r="CG89" s="438"/>
      <c r="CH89" s="295"/>
      <c r="CI89" s="438"/>
      <c r="CJ89" s="295"/>
      <c r="CK89" s="438"/>
      <c r="CL89" s="295"/>
      <c r="CM89" s="438"/>
      <c r="CN89" s="295"/>
      <c r="CO89" s="438"/>
      <c r="CP89" s="295"/>
      <c r="CQ89" s="295"/>
      <c r="CR89" s="295"/>
      <c r="CS89" s="438"/>
      <c r="CT89" s="295"/>
      <c r="CU89" s="104"/>
      <c r="CV89" s="101">
        <f t="shared" si="9"/>
        <v>8</v>
      </c>
      <c r="CW89" s="104"/>
      <c r="CX89" s="297"/>
      <c r="CY89" s="509"/>
    </row>
    <row r="90" spans="1:103" ht="24" customHeight="1" x14ac:dyDescent="0.2">
      <c r="A90" s="556">
        <v>7</v>
      </c>
      <c r="B90" s="557">
        <v>2012</v>
      </c>
      <c r="C90" s="555"/>
      <c r="D90" s="174">
        <v>3</v>
      </c>
      <c r="E90" s="96">
        <f t="shared" si="10"/>
        <v>6</v>
      </c>
      <c r="F90" s="113"/>
      <c r="G90" s="152" t="s">
        <v>225</v>
      </c>
      <c r="H90" s="329"/>
      <c r="I90" s="435"/>
      <c r="J90" s="433"/>
      <c r="K90" s="435" t="s">
        <v>86</v>
      </c>
      <c r="L90" s="434" t="s">
        <v>86</v>
      </c>
      <c r="M90" s="338"/>
      <c r="N90" s="338"/>
      <c r="O90" s="434" t="s">
        <v>86</v>
      </c>
      <c r="P90" s="338"/>
      <c r="Q90" s="434"/>
      <c r="R90" s="338"/>
      <c r="S90" s="434"/>
      <c r="T90" s="338"/>
      <c r="U90" s="434"/>
      <c r="V90" s="338"/>
      <c r="W90" s="434"/>
      <c r="X90" s="338" t="s">
        <v>86</v>
      </c>
      <c r="Y90" s="338"/>
      <c r="Z90" s="333"/>
      <c r="AA90" s="434"/>
      <c r="AB90" s="338"/>
      <c r="AC90" s="434"/>
      <c r="AD90" s="338"/>
      <c r="AE90" s="434"/>
      <c r="AF90" s="434"/>
      <c r="AG90" s="338"/>
      <c r="AH90" s="434"/>
      <c r="AI90" s="338"/>
      <c r="AJ90" s="434"/>
      <c r="AK90" s="338"/>
      <c r="AL90" s="434"/>
      <c r="AM90" s="434"/>
      <c r="AN90" s="333"/>
      <c r="AO90" s="434"/>
      <c r="AP90" s="338"/>
      <c r="AQ90" s="434"/>
      <c r="AR90" s="338"/>
      <c r="AS90" s="434"/>
      <c r="AT90" s="338"/>
      <c r="AU90" s="434">
        <v>1</v>
      </c>
      <c r="AV90" s="333"/>
      <c r="AW90" s="434"/>
      <c r="AX90" s="333">
        <v>5</v>
      </c>
      <c r="AY90" s="338"/>
      <c r="AZ90" s="338"/>
      <c r="BA90" s="434"/>
      <c r="BB90" s="333"/>
      <c r="BC90" s="340"/>
      <c r="BD90" s="438"/>
      <c r="BE90" s="295"/>
      <c r="BF90" s="438"/>
      <c r="BG90" s="295"/>
      <c r="BH90" s="438"/>
      <c r="BI90" s="295"/>
      <c r="BJ90" s="438"/>
      <c r="BK90" s="295"/>
      <c r="BL90" s="438"/>
      <c r="BM90" s="295"/>
      <c r="BN90" s="438"/>
      <c r="BO90" s="441"/>
      <c r="BP90" s="440"/>
      <c r="BQ90" s="438"/>
      <c r="BR90" s="438"/>
      <c r="BS90" s="438"/>
      <c r="BT90" s="295"/>
      <c r="BU90" s="438"/>
      <c r="BV90" s="295"/>
      <c r="BW90" s="438"/>
      <c r="BX90" s="295"/>
      <c r="BY90" s="438"/>
      <c r="BZ90" s="295"/>
      <c r="CA90" s="438"/>
      <c r="CB90" s="295"/>
      <c r="CC90" s="438"/>
      <c r="CD90" s="295"/>
      <c r="CE90" s="438"/>
      <c r="CF90" s="295"/>
      <c r="CG90" s="438"/>
      <c r="CH90" s="295"/>
      <c r="CI90" s="438"/>
      <c r="CJ90" s="295"/>
      <c r="CK90" s="438"/>
      <c r="CL90" s="295"/>
      <c r="CM90" s="438"/>
      <c r="CN90" s="295"/>
      <c r="CO90" s="438"/>
      <c r="CP90" s="295"/>
      <c r="CQ90" s="295"/>
      <c r="CR90" s="295"/>
      <c r="CS90" s="438"/>
      <c r="CT90" s="295"/>
      <c r="CU90" s="115"/>
      <c r="CV90" s="101">
        <f t="shared" si="9"/>
        <v>6</v>
      </c>
      <c r="CW90" s="115"/>
      <c r="CX90" s="297"/>
      <c r="CY90" s="509"/>
    </row>
    <row r="91" spans="1:103" ht="24" customHeight="1" x14ac:dyDescent="0.2">
      <c r="A91" s="556">
        <v>1</v>
      </c>
      <c r="B91" s="557">
        <v>2014</v>
      </c>
      <c r="C91" s="555"/>
      <c r="D91" s="174" t="s">
        <v>86</v>
      </c>
      <c r="E91" s="96" t="s">
        <v>136</v>
      </c>
      <c r="F91" s="113"/>
      <c r="G91" s="152" t="s">
        <v>146</v>
      </c>
      <c r="H91" s="329"/>
      <c r="I91" s="435"/>
      <c r="J91" s="435"/>
      <c r="K91" s="435" t="s">
        <v>86</v>
      </c>
      <c r="L91" s="436" t="s">
        <v>86</v>
      </c>
      <c r="M91" s="333"/>
      <c r="N91" s="333"/>
      <c r="O91" s="436" t="s">
        <v>86</v>
      </c>
      <c r="P91" s="333"/>
      <c r="Q91" s="436"/>
      <c r="R91" s="333"/>
      <c r="S91" s="436"/>
      <c r="T91" s="333"/>
      <c r="U91" s="436"/>
      <c r="V91" s="333"/>
      <c r="W91" s="436"/>
      <c r="X91" s="333" t="s">
        <v>86</v>
      </c>
      <c r="Y91" s="333"/>
      <c r="Z91" s="333"/>
      <c r="AA91" s="436"/>
      <c r="AB91" s="333" t="s">
        <v>136</v>
      </c>
      <c r="AC91" s="436"/>
      <c r="AD91" s="333"/>
      <c r="AE91" s="436"/>
      <c r="AF91" s="436"/>
      <c r="AG91" s="333"/>
      <c r="AH91" s="436"/>
      <c r="AI91" s="333"/>
      <c r="AJ91" s="436"/>
      <c r="AK91" s="333"/>
      <c r="AL91" s="436"/>
      <c r="AM91" s="436"/>
      <c r="AN91" s="333"/>
      <c r="AO91" s="436"/>
      <c r="AP91" s="338"/>
      <c r="AQ91" s="436"/>
      <c r="AR91" s="338"/>
      <c r="AS91" s="436"/>
      <c r="AT91" s="338"/>
      <c r="AU91" s="436"/>
      <c r="AV91" s="338"/>
      <c r="AW91" s="436"/>
      <c r="AX91" s="338"/>
      <c r="AY91" s="338"/>
      <c r="AZ91" s="338"/>
      <c r="BA91" s="436"/>
      <c r="BB91" s="333"/>
      <c r="BC91" s="340"/>
      <c r="BD91" s="438"/>
      <c r="BE91" s="295"/>
      <c r="BF91" s="438"/>
      <c r="BG91" s="295"/>
      <c r="BH91" s="438"/>
      <c r="BI91" s="295"/>
      <c r="BJ91" s="438"/>
      <c r="BK91" s="295"/>
      <c r="BL91" s="438"/>
      <c r="BM91" s="295"/>
      <c r="BN91" s="438"/>
      <c r="BO91" s="441"/>
      <c r="BP91" s="438"/>
      <c r="BQ91" s="438"/>
      <c r="BR91" s="438"/>
      <c r="BS91" s="438"/>
      <c r="BT91" s="295"/>
      <c r="BU91" s="438"/>
      <c r="BV91" s="295"/>
      <c r="BW91" s="438"/>
      <c r="BX91" s="295"/>
      <c r="BY91" s="438"/>
      <c r="BZ91" s="295"/>
      <c r="CA91" s="438"/>
      <c r="CB91" s="295"/>
      <c r="CC91" s="438"/>
      <c r="CD91" s="295"/>
      <c r="CE91" s="438"/>
      <c r="CF91" s="295"/>
      <c r="CG91" s="438"/>
      <c r="CH91" s="295"/>
      <c r="CI91" s="438"/>
      <c r="CJ91" s="295"/>
      <c r="CK91" s="438"/>
      <c r="CL91" s="295"/>
      <c r="CM91" s="438"/>
      <c r="CN91" s="295"/>
      <c r="CO91" s="438"/>
      <c r="CP91" s="295"/>
      <c r="CQ91" s="295"/>
      <c r="CR91" s="295"/>
      <c r="CS91" s="438"/>
      <c r="CT91" s="295"/>
      <c r="CU91" s="115"/>
      <c r="CV91" s="101">
        <f t="shared" si="9"/>
        <v>0</v>
      </c>
      <c r="CW91" s="115"/>
      <c r="CX91" s="297"/>
      <c r="CY91" s="509"/>
    </row>
    <row r="92" spans="1:103" ht="24" customHeight="1" x14ac:dyDescent="0.2">
      <c r="A92" s="299">
        <v>1069</v>
      </c>
      <c r="B92" s="169">
        <v>1959</v>
      </c>
      <c r="C92" s="178"/>
      <c r="D92" s="174" t="s">
        <v>86</v>
      </c>
      <c r="E92" s="96">
        <f t="shared" si="10"/>
        <v>402</v>
      </c>
      <c r="F92" s="121"/>
      <c r="G92" s="152" t="s">
        <v>81</v>
      </c>
      <c r="H92" s="148"/>
      <c r="I92" s="435">
        <v>4</v>
      </c>
      <c r="J92" s="435"/>
      <c r="K92" s="435" t="s">
        <v>86</v>
      </c>
      <c r="L92" s="436" t="s">
        <v>86</v>
      </c>
      <c r="M92" s="333"/>
      <c r="N92" s="333"/>
      <c r="O92" s="436">
        <v>85</v>
      </c>
      <c r="P92" s="333">
        <v>26</v>
      </c>
      <c r="Q92" s="436">
        <v>4</v>
      </c>
      <c r="R92" s="333"/>
      <c r="S92" s="436">
        <v>1</v>
      </c>
      <c r="T92" s="333">
        <v>91</v>
      </c>
      <c r="U92" s="436">
        <v>40</v>
      </c>
      <c r="V92" s="333">
        <v>4</v>
      </c>
      <c r="W92" s="436"/>
      <c r="X92" s="333">
        <v>6</v>
      </c>
      <c r="Y92" s="333"/>
      <c r="Z92" s="333"/>
      <c r="AA92" s="436"/>
      <c r="AB92" s="333"/>
      <c r="AC92" s="436"/>
      <c r="AD92" s="333">
        <v>4</v>
      </c>
      <c r="AE92" s="436"/>
      <c r="AF92" s="436"/>
      <c r="AG92" s="333">
        <v>3</v>
      </c>
      <c r="AH92" s="436"/>
      <c r="AI92" s="333"/>
      <c r="AJ92" s="436">
        <v>1</v>
      </c>
      <c r="AK92" s="333">
        <v>39</v>
      </c>
      <c r="AL92" s="436"/>
      <c r="AM92" s="436"/>
      <c r="AN92" s="333">
        <v>1</v>
      </c>
      <c r="AO92" s="436"/>
      <c r="AP92" s="338"/>
      <c r="AQ92" s="436"/>
      <c r="AR92" s="333">
        <v>1</v>
      </c>
      <c r="AS92" s="436"/>
      <c r="AT92" s="333">
        <v>4</v>
      </c>
      <c r="AU92" s="436">
        <v>3</v>
      </c>
      <c r="AV92" s="333"/>
      <c r="AW92" s="436"/>
      <c r="AX92" s="333">
        <v>18</v>
      </c>
      <c r="AY92" s="338"/>
      <c r="AZ92" s="338"/>
      <c r="BA92" s="436">
        <v>67</v>
      </c>
      <c r="BB92" s="333"/>
      <c r="BC92" s="339"/>
      <c r="BD92" s="438"/>
      <c r="BE92" s="295"/>
      <c r="BF92" s="438"/>
      <c r="BG92" s="295"/>
      <c r="BH92" s="438"/>
      <c r="BI92" s="295"/>
      <c r="BJ92" s="438"/>
      <c r="BK92" s="295"/>
      <c r="BL92" s="438"/>
      <c r="BM92" s="295"/>
      <c r="BN92" s="438"/>
      <c r="BO92" s="441"/>
      <c r="BP92" s="438"/>
      <c r="BQ92" s="438"/>
      <c r="BR92" s="438"/>
      <c r="BS92" s="438"/>
      <c r="BT92" s="295"/>
      <c r="BU92" s="438"/>
      <c r="BV92" s="295"/>
      <c r="BW92" s="438"/>
      <c r="BX92" s="295"/>
      <c r="BY92" s="438"/>
      <c r="BZ92" s="295"/>
      <c r="CA92" s="438"/>
      <c r="CB92" s="295"/>
      <c r="CC92" s="438"/>
      <c r="CD92" s="295"/>
      <c r="CE92" s="438"/>
      <c r="CF92" s="295"/>
      <c r="CG92" s="438"/>
      <c r="CH92" s="295"/>
      <c r="CI92" s="438"/>
      <c r="CJ92" s="295"/>
      <c r="CK92" s="438"/>
      <c r="CL92" s="295"/>
      <c r="CM92" s="438"/>
      <c r="CN92" s="295"/>
      <c r="CO92" s="438"/>
      <c r="CP92" s="295"/>
      <c r="CQ92" s="295"/>
      <c r="CR92" s="295"/>
      <c r="CS92" s="438"/>
      <c r="CT92" s="295"/>
      <c r="CU92" s="104"/>
      <c r="CV92" s="101">
        <f t="shared" si="9"/>
        <v>402</v>
      </c>
      <c r="CW92" s="104"/>
      <c r="CX92" s="297"/>
      <c r="CY92" s="509"/>
    </row>
    <row r="93" spans="1:103" ht="24" customHeight="1" x14ac:dyDescent="0.2">
      <c r="A93" s="299">
        <v>372</v>
      </c>
      <c r="B93" s="169">
        <v>1993</v>
      </c>
      <c r="C93" s="178"/>
      <c r="D93" s="174">
        <v>2</v>
      </c>
      <c r="E93" s="96">
        <f t="shared" si="10"/>
        <v>192</v>
      </c>
      <c r="F93" s="121"/>
      <c r="G93" s="152" t="s">
        <v>82</v>
      </c>
      <c r="H93" s="148"/>
      <c r="I93" s="435"/>
      <c r="J93" s="435"/>
      <c r="K93" s="435" t="s">
        <v>86</v>
      </c>
      <c r="L93" s="436">
        <v>25</v>
      </c>
      <c r="M93" s="333"/>
      <c r="N93" s="333"/>
      <c r="O93" s="436" t="s">
        <v>86</v>
      </c>
      <c r="P93" s="333"/>
      <c r="Q93" s="436">
        <v>5</v>
      </c>
      <c r="R93" s="333">
        <v>11</v>
      </c>
      <c r="S93" s="436">
        <v>1</v>
      </c>
      <c r="T93" s="333"/>
      <c r="U93" s="436"/>
      <c r="V93" s="333"/>
      <c r="W93" s="436"/>
      <c r="X93" s="333" t="s">
        <v>86</v>
      </c>
      <c r="Y93" s="333">
        <v>2</v>
      </c>
      <c r="Z93" s="333">
        <v>12</v>
      </c>
      <c r="AA93" s="436"/>
      <c r="AB93" s="333"/>
      <c r="AC93" s="436">
        <v>10</v>
      </c>
      <c r="AD93" s="333">
        <v>2</v>
      </c>
      <c r="AE93" s="436"/>
      <c r="AF93" s="436"/>
      <c r="AG93" s="333">
        <v>1</v>
      </c>
      <c r="AH93" s="436"/>
      <c r="AI93" s="333"/>
      <c r="AJ93" s="436">
        <v>17</v>
      </c>
      <c r="AK93" s="333"/>
      <c r="AL93" s="436"/>
      <c r="AM93" s="436"/>
      <c r="AN93" s="333"/>
      <c r="AO93" s="436"/>
      <c r="AP93" s="333">
        <v>29</v>
      </c>
      <c r="AQ93" s="436"/>
      <c r="AR93" s="338"/>
      <c r="AS93" s="436"/>
      <c r="AT93" s="333">
        <v>26</v>
      </c>
      <c r="AU93" s="436"/>
      <c r="AV93" s="338"/>
      <c r="AW93" s="436"/>
      <c r="AX93" s="333">
        <v>6</v>
      </c>
      <c r="AY93" s="338"/>
      <c r="AZ93" s="338"/>
      <c r="BA93" s="436"/>
      <c r="BB93" s="333"/>
      <c r="BC93" s="339"/>
      <c r="BD93" s="438"/>
      <c r="BE93" s="295"/>
      <c r="BF93" s="438"/>
      <c r="BG93" s="295"/>
      <c r="BH93" s="438"/>
      <c r="BI93" s="295"/>
      <c r="BJ93" s="438"/>
      <c r="BK93" s="295"/>
      <c r="BL93" s="438"/>
      <c r="BM93" s="295"/>
      <c r="BN93" s="438"/>
      <c r="BO93" s="441">
        <v>2</v>
      </c>
      <c r="BP93" s="438"/>
      <c r="BQ93" s="438"/>
      <c r="BR93" s="438">
        <v>12</v>
      </c>
      <c r="BS93" s="438"/>
      <c r="BT93" s="295"/>
      <c r="BU93" s="438"/>
      <c r="BV93" s="295"/>
      <c r="BW93" s="438"/>
      <c r="BX93" s="295">
        <v>6</v>
      </c>
      <c r="BY93" s="438"/>
      <c r="BZ93" s="295"/>
      <c r="CA93" s="438"/>
      <c r="CB93" s="295"/>
      <c r="CC93" s="438"/>
      <c r="CD93" s="295"/>
      <c r="CE93" s="438"/>
      <c r="CF93" s="295"/>
      <c r="CG93" s="438"/>
      <c r="CH93" s="295"/>
      <c r="CI93" s="438"/>
      <c r="CJ93" s="295"/>
      <c r="CK93" s="438"/>
      <c r="CL93" s="295"/>
      <c r="CM93" s="438"/>
      <c r="CN93" s="295">
        <v>23</v>
      </c>
      <c r="CO93" s="438">
        <v>2</v>
      </c>
      <c r="CP93" s="295"/>
      <c r="CQ93" s="295"/>
      <c r="CR93" s="295"/>
      <c r="CS93" s="438"/>
      <c r="CT93" s="295"/>
      <c r="CU93" s="104"/>
      <c r="CV93" s="101">
        <f t="shared" si="9"/>
        <v>192</v>
      </c>
      <c r="CW93" s="104"/>
      <c r="CX93" s="297"/>
      <c r="CY93" s="509"/>
    </row>
    <row r="94" spans="1:103" ht="24" customHeight="1" x14ac:dyDescent="0.2">
      <c r="A94" s="298">
        <v>2094</v>
      </c>
      <c r="B94" s="166">
        <v>2006</v>
      </c>
      <c r="C94" s="180"/>
      <c r="D94" s="174">
        <v>1146</v>
      </c>
      <c r="E94" s="96">
        <f t="shared" si="10"/>
        <v>768</v>
      </c>
      <c r="F94" s="109"/>
      <c r="G94" s="152" t="s">
        <v>83</v>
      </c>
      <c r="H94" s="330"/>
      <c r="I94" s="435">
        <v>7</v>
      </c>
      <c r="J94" s="435">
        <v>36</v>
      </c>
      <c r="K94" s="435">
        <v>1</v>
      </c>
      <c r="L94" s="436">
        <v>8</v>
      </c>
      <c r="M94" s="333">
        <v>29</v>
      </c>
      <c r="N94" s="333"/>
      <c r="O94" s="436">
        <v>1</v>
      </c>
      <c r="P94" s="333">
        <v>48</v>
      </c>
      <c r="Q94" s="436">
        <v>7</v>
      </c>
      <c r="R94" s="333">
        <v>15</v>
      </c>
      <c r="S94" s="436">
        <v>47</v>
      </c>
      <c r="T94" s="333">
        <v>13</v>
      </c>
      <c r="U94" s="436">
        <v>7</v>
      </c>
      <c r="V94" s="333">
        <v>11</v>
      </c>
      <c r="W94" s="436">
        <v>11</v>
      </c>
      <c r="X94" s="333" t="s">
        <v>86</v>
      </c>
      <c r="Y94" s="333">
        <v>8</v>
      </c>
      <c r="Z94" s="333">
        <v>26</v>
      </c>
      <c r="AA94" s="436">
        <v>10</v>
      </c>
      <c r="AB94" s="333">
        <v>14</v>
      </c>
      <c r="AC94" s="436">
        <v>41</v>
      </c>
      <c r="AD94" s="333">
        <v>11</v>
      </c>
      <c r="AE94" s="436"/>
      <c r="AF94" s="436">
        <v>5</v>
      </c>
      <c r="AG94" s="333">
        <v>24</v>
      </c>
      <c r="AH94" s="436">
        <v>12</v>
      </c>
      <c r="AI94" s="333">
        <v>10</v>
      </c>
      <c r="AJ94" s="436">
        <v>29</v>
      </c>
      <c r="AK94" s="333">
        <v>37</v>
      </c>
      <c r="AL94" s="436">
        <v>6</v>
      </c>
      <c r="AM94" s="436">
        <v>9</v>
      </c>
      <c r="AN94" s="333">
        <v>19</v>
      </c>
      <c r="AO94" s="436">
        <v>11</v>
      </c>
      <c r="AP94" s="333">
        <v>5</v>
      </c>
      <c r="AQ94" s="436"/>
      <c r="AR94" s="333">
        <v>12</v>
      </c>
      <c r="AS94" s="436"/>
      <c r="AT94" s="333">
        <v>54</v>
      </c>
      <c r="AU94" s="436"/>
      <c r="AV94" s="338">
        <v>17</v>
      </c>
      <c r="AW94" s="436">
        <v>7</v>
      </c>
      <c r="AX94" s="333">
        <v>35</v>
      </c>
      <c r="AY94" s="333">
        <v>1</v>
      </c>
      <c r="AZ94" s="333">
        <v>3</v>
      </c>
      <c r="BA94" s="436">
        <v>15</v>
      </c>
      <c r="BB94" s="342">
        <v>7</v>
      </c>
      <c r="BC94" s="339"/>
      <c r="BD94" s="441"/>
      <c r="BE94" s="301">
        <v>8</v>
      </c>
      <c r="BF94" s="441">
        <v>9</v>
      </c>
      <c r="BG94" s="301">
        <v>1</v>
      </c>
      <c r="BH94" s="441">
        <v>4</v>
      </c>
      <c r="BI94" s="301"/>
      <c r="BJ94" s="441">
        <v>1</v>
      </c>
      <c r="BK94" s="301">
        <v>2</v>
      </c>
      <c r="BL94" s="441">
        <v>7</v>
      </c>
      <c r="BM94" s="301"/>
      <c r="BN94" s="441">
        <v>1</v>
      </c>
      <c r="BO94" s="441">
        <v>12</v>
      </c>
      <c r="BP94" s="438"/>
      <c r="BQ94" s="441"/>
      <c r="BR94" s="441">
        <v>1</v>
      </c>
      <c r="BS94" s="441"/>
      <c r="BT94" s="301"/>
      <c r="BU94" s="441"/>
      <c r="BV94" s="295"/>
      <c r="BW94" s="441"/>
      <c r="BX94" s="301">
        <v>8</v>
      </c>
      <c r="BY94" s="441">
        <v>3</v>
      </c>
      <c r="BZ94" s="301"/>
      <c r="CA94" s="441"/>
      <c r="CB94" s="295">
        <v>2</v>
      </c>
      <c r="CC94" s="441">
        <v>6</v>
      </c>
      <c r="CD94" s="295">
        <v>7</v>
      </c>
      <c r="CE94" s="441"/>
      <c r="CF94" s="301"/>
      <c r="CG94" s="441"/>
      <c r="CH94" s="301"/>
      <c r="CI94" s="441">
        <v>2</v>
      </c>
      <c r="CJ94" s="295"/>
      <c r="CK94" s="438">
        <v>6</v>
      </c>
      <c r="CL94" s="295"/>
      <c r="CM94" s="438">
        <v>2</v>
      </c>
      <c r="CN94" s="295">
        <v>2</v>
      </c>
      <c r="CO94" s="438">
        <v>4</v>
      </c>
      <c r="CP94" s="295">
        <v>2</v>
      </c>
      <c r="CQ94" s="295">
        <v>4</v>
      </c>
      <c r="CR94" s="295">
        <v>2</v>
      </c>
      <c r="CS94" s="438">
        <v>1</v>
      </c>
      <c r="CT94" s="295">
        <v>2</v>
      </c>
      <c r="CU94" s="110"/>
      <c r="CV94" s="101">
        <f t="shared" si="9"/>
        <v>768</v>
      </c>
      <c r="CW94" s="110"/>
      <c r="CX94" s="297"/>
      <c r="CY94" s="509"/>
    </row>
    <row r="95" spans="1:103" ht="24" customHeight="1" x14ac:dyDescent="0.2">
      <c r="A95" s="299">
        <v>3000</v>
      </c>
      <c r="B95" s="169">
        <v>1969</v>
      </c>
      <c r="C95" s="178"/>
      <c r="D95" s="174" t="s">
        <v>86</v>
      </c>
      <c r="E95" s="96">
        <f t="shared" si="10"/>
        <v>3</v>
      </c>
      <c r="F95" s="121"/>
      <c r="G95" s="118" t="s">
        <v>84</v>
      </c>
      <c r="H95" s="148"/>
      <c r="I95" s="435"/>
      <c r="J95" s="435"/>
      <c r="K95" s="435" t="s">
        <v>86</v>
      </c>
      <c r="L95" s="436" t="s">
        <v>86</v>
      </c>
      <c r="M95" s="333"/>
      <c r="N95" s="333"/>
      <c r="O95" s="436" t="s">
        <v>86</v>
      </c>
      <c r="P95" s="333"/>
      <c r="Q95" s="436"/>
      <c r="R95" s="333"/>
      <c r="S95" s="436"/>
      <c r="T95" s="333"/>
      <c r="U95" s="436"/>
      <c r="V95" s="333"/>
      <c r="W95" s="436"/>
      <c r="X95" s="333" t="s">
        <v>86</v>
      </c>
      <c r="Y95" s="333"/>
      <c r="Z95" s="333"/>
      <c r="AA95" s="436"/>
      <c r="AB95" s="333"/>
      <c r="AC95" s="436"/>
      <c r="AD95" s="333"/>
      <c r="AE95" s="436"/>
      <c r="AF95" s="436"/>
      <c r="AG95" s="333"/>
      <c r="AH95" s="436"/>
      <c r="AI95" s="333"/>
      <c r="AJ95" s="436"/>
      <c r="AK95" s="333"/>
      <c r="AL95" s="436"/>
      <c r="AM95" s="436"/>
      <c r="AN95" s="333"/>
      <c r="AO95" s="436"/>
      <c r="AP95" s="338"/>
      <c r="AQ95" s="436"/>
      <c r="AR95" s="338"/>
      <c r="AS95" s="436"/>
      <c r="AT95" s="338"/>
      <c r="AU95" s="436"/>
      <c r="AV95" s="338"/>
      <c r="AW95" s="436"/>
      <c r="AX95" s="338"/>
      <c r="AY95" s="338"/>
      <c r="AZ95" s="338"/>
      <c r="BA95" s="436"/>
      <c r="BB95" s="333"/>
      <c r="BC95" s="339"/>
      <c r="BD95" s="441"/>
      <c r="BE95" s="301"/>
      <c r="BF95" s="441"/>
      <c r="BG95" s="301"/>
      <c r="BH95" s="441"/>
      <c r="BI95" s="301"/>
      <c r="BJ95" s="441"/>
      <c r="BK95" s="301"/>
      <c r="BL95" s="441"/>
      <c r="BM95" s="301"/>
      <c r="BN95" s="441"/>
      <c r="BO95" s="441"/>
      <c r="BP95" s="438"/>
      <c r="BQ95" s="441"/>
      <c r="BR95" s="441"/>
      <c r="BS95" s="441"/>
      <c r="BT95" s="301">
        <v>3</v>
      </c>
      <c r="BU95" s="441"/>
      <c r="BV95" s="295"/>
      <c r="BW95" s="441"/>
      <c r="BX95" s="301"/>
      <c r="BY95" s="441"/>
      <c r="BZ95" s="301"/>
      <c r="CA95" s="441"/>
      <c r="CB95" s="295"/>
      <c r="CC95" s="441"/>
      <c r="CD95" s="295"/>
      <c r="CE95" s="441"/>
      <c r="CF95" s="301"/>
      <c r="CG95" s="441"/>
      <c r="CH95" s="301"/>
      <c r="CI95" s="441"/>
      <c r="CJ95" s="295"/>
      <c r="CK95" s="441"/>
      <c r="CL95" s="295"/>
      <c r="CM95" s="441"/>
      <c r="CN95" s="301"/>
      <c r="CO95" s="441"/>
      <c r="CP95" s="301"/>
      <c r="CQ95" s="295"/>
      <c r="CR95" s="295"/>
      <c r="CS95" s="441"/>
      <c r="CT95" s="295"/>
      <c r="CU95" s="104"/>
      <c r="CV95" s="101">
        <f t="shared" si="9"/>
        <v>3</v>
      </c>
      <c r="CW95" s="104"/>
      <c r="CX95" s="297"/>
      <c r="CY95" s="509"/>
    </row>
    <row r="96" spans="1:103" ht="24" customHeight="1" x14ac:dyDescent="0.2">
      <c r="A96" s="298">
        <v>2750</v>
      </c>
      <c r="B96" s="166">
        <v>1957</v>
      </c>
      <c r="C96" s="178"/>
      <c r="D96" s="174">
        <v>1290</v>
      </c>
      <c r="E96" s="96">
        <f t="shared" si="10"/>
        <v>2456</v>
      </c>
      <c r="F96" s="102"/>
      <c r="G96" s="152" t="s">
        <v>85</v>
      </c>
      <c r="H96" s="148"/>
      <c r="I96" s="435">
        <v>13</v>
      </c>
      <c r="J96" s="435">
        <v>3</v>
      </c>
      <c r="K96" s="435"/>
      <c r="L96" s="435">
        <v>47</v>
      </c>
      <c r="M96" s="332">
        <v>60</v>
      </c>
      <c r="N96" s="332"/>
      <c r="O96" s="435">
        <v>128</v>
      </c>
      <c r="P96" s="332">
        <v>100</v>
      </c>
      <c r="Q96" s="435">
        <v>105</v>
      </c>
      <c r="R96" s="332">
        <v>35</v>
      </c>
      <c r="S96" s="435">
        <v>90</v>
      </c>
      <c r="T96" s="333">
        <v>6</v>
      </c>
      <c r="U96" s="435">
        <v>29</v>
      </c>
      <c r="V96" s="333">
        <v>8</v>
      </c>
      <c r="W96" s="435">
        <v>58</v>
      </c>
      <c r="X96" s="333">
        <v>45</v>
      </c>
      <c r="Y96" s="333">
        <v>46</v>
      </c>
      <c r="Z96" s="333">
        <v>17</v>
      </c>
      <c r="AA96" s="435">
        <v>62</v>
      </c>
      <c r="AB96" s="333">
        <v>51</v>
      </c>
      <c r="AC96" s="435">
        <v>30</v>
      </c>
      <c r="AD96" s="333">
        <v>92</v>
      </c>
      <c r="AE96" s="435">
        <v>25</v>
      </c>
      <c r="AF96" s="435">
        <v>45</v>
      </c>
      <c r="AG96" s="333">
        <v>55</v>
      </c>
      <c r="AH96" s="435">
        <v>19</v>
      </c>
      <c r="AI96" s="333">
        <v>88</v>
      </c>
      <c r="AJ96" s="435">
        <v>99</v>
      </c>
      <c r="AK96" s="333">
        <v>82</v>
      </c>
      <c r="AL96" s="435"/>
      <c r="AM96" s="435">
        <v>270</v>
      </c>
      <c r="AN96" s="333">
        <v>30</v>
      </c>
      <c r="AO96" s="435">
        <v>44</v>
      </c>
      <c r="AP96" s="333">
        <v>106</v>
      </c>
      <c r="AQ96" s="435"/>
      <c r="AR96" s="333">
        <v>31</v>
      </c>
      <c r="AS96" s="435">
        <v>41</v>
      </c>
      <c r="AT96" s="333">
        <v>36</v>
      </c>
      <c r="AU96" s="435">
        <v>8</v>
      </c>
      <c r="AV96" s="333">
        <v>45</v>
      </c>
      <c r="AW96" s="435">
        <v>22</v>
      </c>
      <c r="AX96" s="333">
        <v>151</v>
      </c>
      <c r="AY96" s="333">
        <v>3</v>
      </c>
      <c r="AZ96" s="333">
        <v>9</v>
      </c>
      <c r="BA96" s="435">
        <v>25</v>
      </c>
      <c r="BB96" s="333"/>
      <c r="BC96" s="339"/>
      <c r="BD96" s="441"/>
      <c r="BE96" s="368">
        <v>1</v>
      </c>
      <c r="BF96" s="441"/>
      <c r="BG96" s="301"/>
      <c r="BH96" s="441">
        <v>2</v>
      </c>
      <c r="BI96" s="368">
        <v>6</v>
      </c>
      <c r="BJ96" s="441">
        <v>16</v>
      </c>
      <c r="BK96" s="368">
        <v>3</v>
      </c>
      <c r="BL96" s="441">
        <v>16</v>
      </c>
      <c r="BM96" s="301">
        <v>12</v>
      </c>
      <c r="BN96" s="441"/>
      <c r="BO96" s="441"/>
      <c r="BP96" s="438">
        <v>2</v>
      </c>
      <c r="BQ96" s="438"/>
      <c r="BR96" s="441"/>
      <c r="BS96" s="438">
        <v>7</v>
      </c>
      <c r="BT96" s="295">
        <v>7</v>
      </c>
      <c r="BU96" s="438">
        <v>1</v>
      </c>
      <c r="BV96" s="369">
        <v>1</v>
      </c>
      <c r="BW96" s="438"/>
      <c r="BX96" s="369">
        <v>2</v>
      </c>
      <c r="BY96" s="438">
        <v>27</v>
      </c>
      <c r="BZ96" s="295">
        <v>8</v>
      </c>
      <c r="CA96" s="438">
        <v>2</v>
      </c>
      <c r="CB96" s="369">
        <v>3</v>
      </c>
      <c r="CC96" s="438">
        <v>18</v>
      </c>
      <c r="CD96" s="369"/>
      <c r="CE96" s="438">
        <v>2</v>
      </c>
      <c r="CF96" s="369">
        <v>2</v>
      </c>
      <c r="CG96" s="438">
        <v>1</v>
      </c>
      <c r="CH96" s="301"/>
      <c r="CI96" s="441">
        <v>12</v>
      </c>
      <c r="CJ96" s="369">
        <v>7</v>
      </c>
      <c r="CK96" s="441"/>
      <c r="CL96" s="369"/>
      <c r="CM96" s="441">
        <v>2</v>
      </c>
      <c r="CN96" s="368">
        <v>7</v>
      </c>
      <c r="CO96" s="441"/>
      <c r="CP96" s="301">
        <v>10</v>
      </c>
      <c r="CQ96" s="295">
        <v>2</v>
      </c>
      <c r="CR96" s="295">
        <v>16</v>
      </c>
      <c r="CS96" s="441">
        <v>2</v>
      </c>
      <c r="CT96" s="369"/>
      <c r="CU96" s="104"/>
      <c r="CV96" s="101">
        <f t="shared" si="9"/>
        <v>2456</v>
      </c>
      <c r="CW96" s="104"/>
      <c r="CX96" s="297"/>
      <c r="CY96" s="509"/>
    </row>
    <row r="97" spans="1:103" ht="24" customHeight="1" thickBot="1" x14ac:dyDescent="0.25">
      <c r="A97" s="510"/>
      <c r="B97" s="511"/>
      <c r="C97" s="447"/>
      <c r="D97" s="448">
        <f>SUM(D5:D96)</f>
        <v>31600</v>
      </c>
      <c r="E97" s="563">
        <f>SUM(E5:E96)</f>
        <v>36438</v>
      </c>
      <c r="F97" s="449"/>
      <c r="G97" s="465"/>
      <c r="H97" s="466"/>
      <c r="I97" s="428">
        <f>SUM(I5:I96)</f>
        <v>165</v>
      </c>
      <c r="J97" s="428">
        <f t="shared" ref="J97:U97" si="11">SUM(J5:J96)</f>
        <v>301</v>
      </c>
      <c r="K97" s="428">
        <f t="shared" si="11"/>
        <v>234</v>
      </c>
      <c r="L97" s="428">
        <f t="shared" si="11"/>
        <v>582</v>
      </c>
      <c r="M97" s="428">
        <f t="shared" si="11"/>
        <v>656</v>
      </c>
      <c r="N97" s="428">
        <f t="shared" si="11"/>
        <v>5</v>
      </c>
      <c r="O97" s="428">
        <f t="shared" si="11"/>
        <v>1944</v>
      </c>
      <c r="P97" s="428">
        <f t="shared" si="11"/>
        <v>1384</v>
      </c>
      <c r="Q97" s="428">
        <f t="shared" si="11"/>
        <v>474</v>
      </c>
      <c r="R97" s="428">
        <f t="shared" si="11"/>
        <v>510</v>
      </c>
      <c r="S97" s="428">
        <f t="shared" si="11"/>
        <v>1209</v>
      </c>
      <c r="T97" s="428">
        <f t="shared" si="11"/>
        <v>1735</v>
      </c>
      <c r="U97" s="428">
        <f t="shared" si="11"/>
        <v>735</v>
      </c>
      <c r="V97" s="428">
        <f t="shared" ref="V97:BB97" si="12">SUM(V5:V96)</f>
        <v>229</v>
      </c>
      <c r="W97" s="428">
        <f t="shared" si="12"/>
        <v>281</v>
      </c>
      <c r="X97" s="428">
        <f t="shared" si="12"/>
        <v>272</v>
      </c>
      <c r="Y97" s="428">
        <f t="shared" si="12"/>
        <v>374</v>
      </c>
      <c r="Z97" s="428">
        <f t="shared" si="12"/>
        <v>418</v>
      </c>
      <c r="AA97" s="428">
        <f t="shared" si="12"/>
        <v>2985</v>
      </c>
      <c r="AB97" s="428">
        <f t="shared" si="12"/>
        <v>501</v>
      </c>
      <c r="AC97" s="428">
        <f t="shared" si="12"/>
        <v>2706</v>
      </c>
      <c r="AD97" s="428">
        <f t="shared" si="12"/>
        <v>1625</v>
      </c>
      <c r="AE97" s="428">
        <f t="shared" si="12"/>
        <v>169</v>
      </c>
      <c r="AF97" s="428">
        <f t="shared" si="12"/>
        <v>426</v>
      </c>
      <c r="AG97" s="428">
        <f t="shared" si="12"/>
        <v>734</v>
      </c>
      <c r="AH97" s="428">
        <f t="shared" si="12"/>
        <v>1648</v>
      </c>
      <c r="AI97" s="428">
        <f t="shared" si="12"/>
        <v>594</v>
      </c>
      <c r="AJ97" s="428">
        <f t="shared" si="12"/>
        <v>1979</v>
      </c>
      <c r="AK97" s="428">
        <f t="shared" si="12"/>
        <v>804</v>
      </c>
      <c r="AL97" s="428">
        <f t="shared" si="12"/>
        <v>93</v>
      </c>
      <c r="AM97" s="428">
        <f t="shared" si="12"/>
        <v>739</v>
      </c>
      <c r="AN97" s="428">
        <f t="shared" si="12"/>
        <v>616</v>
      </c>
      <c r="AO97" s="428">
        <f t="shared" si="12"/>
        <v>605</v>
      </c>
      <c r="AP97" s="428">
        <f t="shared" si="12"/>
        <v>572</v>
      </c>
      <c r="AQ97" s="428">
        <f t="shared" si="12"/>
        <v>16</v>
      </c>
      <c r="AR97" s="428">
        <f t="shared" si="12"/>
        <v>351</v>
      </c>
      <c r="AS97" s="428">
        <f t="shared" si="12"/>
        <v>290</v>
      </c>
      <c r="AT97" s="428">
        <f t="shared" si="12"/>
        <v>952</v>
      </c>
      <c r="AU97" s="428">
        <f t="shared" si="12"/>
        <v>339</v>
      </c>
      <c r="AV97" s="428">
        <f t="shared" si="12"/>
        <v>386</v>
      </c>
      <c r="AW97" s="428">
        <f t="shared" si="12"/>
        <v>276</v>
      </c>
      <c r="AX97" s="428">
        <f t="shared" si="12"/>
        <v>1651</v>
      </c>
      <c r="AY97" s="428">
        <f t="shared" si="12"/>
        <v>73</v>
      </c>
      <c r="AZ97" s="428">
        <f t="shared" si="12"/>
        <v>318</v>
      </c>
      <c r="BA97" s="428">
        <f t="shared" si="12"/>
        <v>1065</v>
      </c>
      <c r="BB97" s="428">
        <f t="shared" si="12"/>
        <v>226</v>
      </c>
      <c r="BC97" s="339"/>
      <c r="BD97" s="428">
        <f>SUM(BD5:BD96)</f>
        <v>42</v>
      </c>
      <c r="BE97" s="428">
        <f t="shared" ref="BE97:BN97" si="13">SUM(BE5:BE96)</f>
        <v>111</v>
      </c>
      <c r="BF97" s="428">
        <f t="shared" si="13"/>
        <v>30</v>
      </c>
      <c r="BG97" s="428">
        <f t="shared" si="13"/>
        <v>45</v>
      </c>
      <c r="BH97" s="428">
        <f t="shared" si="13"/>
        <v>75</v>
      </c>
      <c r="BI97" s="428">
        <f t="shared" si="13"/>
        <v>19</v>
      </c>
      <c r="BJ97" s="428">
        <f t="shared" si="13"/>
        <v>51</v>
      </c>
      <c r="BK97" s="428">
        <f t="shared" si="13"/>
        <v>30</v>
      </c>
      <c r="BL97" s="428">
        <f t="shared" si="13"/>
        <v>97</v>
      </c>
      <c r="BM97" s="428">
        <f t="shared" si="13"/>
        <v>85</v>
      </c>
      <c r="BN97" s="428">
        <f t="shared" si="13"/>
        <v>23</v>
      </c>
      <c r="BO97" s="428">
        <f t="shared" ref="BO97:CT97" si="14">SUM(BO5:BO96)</f>
        <v>54</v>
      </c>
      <c r="BP97" s="428">
        <f t="shared" si="14"/>
        <v>98</v>
      </c>
      <c r="BQ97" s="428">
        <f t="shared" si="14"/>
        <v>51</v>
      </c>
      <c r="BR97" s="428">
        <f t="shared" si="14"/>
        <v>113</v>
      </c>
      <c r="BS97" s="428">
        <f t="shared" si="14"/>
        <v>61</v>
      </c>
      <c r="BT97" s="428">
        <f t="shared" si="14"/>
        <v>69</v>
      </c>
      <c r="BU97" s="428">
        <f t="shared" si="14"/>
        <v>24</v>
      </c>
      <c r="BV97" s="428">
        <f t="shared" si="14"/>
        <v>30</v>
      </c>
      <c r="BW97" s="428">
        <f t="shared" si="14"/>
        <v>13</v>
      </c>
      <c r="BX97" s="428">
        <f t="shared" si="14"/>
        <v>74</v>
      </c>
      <c r="BY97" s="428">
        <f t="shared" si="14"/>
        <v>92</v>
      </c>
      <c r="BZ97" s="428">
        <f t="shared" si="14"/>
        <v>64</v>
      </c>
      <c r="CA97" s="428">
        <f t="shared" si="14"/>
        <v>11</v>
      </c>
      <c r="CB97" s="428">
        <f t="shared" si="14"/>
        <v>49</v>
      </c>
      <c r="CC97" s="428">
        <f t="shared" si="14"/>
        <v>57</v>
      </c>
      <c r="CD97" s="428">
        <f t="shared" si="14"/>
        <v>55</v>
      </c>
      <c r="CE97" s="428">
        <f t="shared" si="14"/>
        <v>25</v>
      </c>
      <c r="CF97" s="428">
        <f t="shared" si="14"/>
        <v>26</v>
      </c>
      <c r="CG97" s="428">
        <f t="shared" si="14"/>
        <v>46</v>
      </c>
      <c r="CH97" s="428">
        <f t="shared" si="14"/>
        <v>3</v>
      </c>
      <c r="CI97" s="428">
        <f t="shared" si="14"/>
        <v>91</v>
      </c>
      <c r="CJ97" s="428">
        <f t="shared" si="14"/>
        <v>17</v>
      </c>
      <c r="CK97" s="428">
        <f t="shared" si="14"/>
        <v>14</v>
      </c>
      <c r="CL97" s="428">
        <f t="shared" si="14"/>
        <v>54</v>
      </c>
      <c r="CM97" s="428">
        <f t="shared" si="14"/>
        <v>57</v>
      </c>
      <c r="CN97" s="428">
        <f t="shared" si="14"/>
        <v>89</v>
      </c>
      <c r="CO97" s="428">
        <f t="shared" si="14"/>
        <v>43</v>
      </c>
      <c r="CP97" s="428">
        <f t="shared" si="14"/>
        <v>48</v>
      </c>
      <c r="CQ97" s="533">
        <f t="shared" si="14"/>
        <v>28</v>
      </c>
      <c r="CR97" s="533">
        <f t="shared" si="14"/>
        <v>45</v>
      </c>
      <c r="CS97" s="428">
        <f t="shared" si="14"/>
        <v>33</v>
      </c>
      <c r="CT97" s="428">
        <f t="shared" si="14"/>
        <v>49</v>
      </c>
      <c r="CU97" s="95"/>
      <c r="CV97" s="111">
        <f>SUM(I97:CT97)</f>
        <v>36438</v>
      </c>
      <c r="CW97" s="95"/>
      <c r="CX97" s="297"/>
      <c r="CY97" s="509"/>
    </row>
    <row r="98" spans="1:103" ht="30" customHeight="1" thickBot="1" x14ac:dyDescent="0.25">
      <c r="A98" s="450" t="s">
        <v>231</v>
      </c>
      <c r="B98" s="451"/>
      <c r="C98" s="452"/>
      <c r="D98" s="453"/>
      <c r="E98" s="454"/>
      <c r="F98" s="452"/>
      <c r="G98" s="455"/>
      <c r="H98" s="452"/>
      <c r="I98" s="455"/>
      <c r="J98" s="455"/>
      <c r="K98" s="455"/>
      <c r="L98" s="456"/>
      <c r="M98" s="456"/>
      <c r="N98" s="456"/>
      <c r="O98" s="456"/>
      <c r="P98" s="456"/>
      <c r="Q98" s="456"/>
      <c r="R98" s="456"/>
      <c r="S98" s="456"/>
      <c r="T98" s="456"/>
      <c r="U98" s="456"/>
      <c r="V98" s="456"/>
      <c r="W98" s="456"/>
      <c r="X98" s="457"/>
      <c r="Y98" s="456"/>
      <c r="Z98" s="456"/>
      <c r="AA98" s="456"/>
      <c r="AB98" s="456"/>
      <c r="AC98" s="456"/>
      <c r="AD98" s="456"/>
      <c r="AE98" s="456"/>
      <c r="AF98" s="456"/>
      <c r="AG98" s="456"/>
      <c r="AH98" s="456"/>
      <c r="AI98" s="456"/>
      <c r="AJ98" s="456"/>
      <c r="AK98" s="456"/>
      <c r="AL98" s="456"/>
      <c r="AM98" s="456"/>
      <c r="AN98" s="456"/>
      <c r="AO98" s="456"/>
      <c r="AP98" s="456"/>
      <c r="AQ98" s="456"/>
      <c r="AR98" s="456"/>
      <c r="AS98" s="456"/>
      <c r="AT98" s="456"/>
      <c r="AU98" s="456"/>
      <c r="AV98" s="456"/>
      <c r="AW98" s="456"/>
      <c r="AX98" s="456"/>
      <c r="AY98" s="456"/>
      <c r="AZ98" s="456"/>
      <c r="BA98" s="456"/>
      <c r="BB98" s="445"/>
      <c r="BC98" s="444"/>
      <c r="BD98" s="446"/>
      <c r="BE98" s="446"/>
      <c r="BF98" s="446"/>
      <c r="BG98" s="446"/>
      <c r="BH98" s="446"/>
      <c r="BI98" s="446"/>
      <c r="BJ98" s="446"/>
      <c r="BK98" s="446"/>
      <c r="BL98" s="446"/>
      <c r="BM98" s="446"/>
      <c r="BN98" s="446"/>
      <c r="BO98" s="550"/>
      <c r="BP98" s="446"/>
      <c r="BQ98" s="446"/>
      <c r="BR98" s="446"/>
      <c r="BS98" s="446"/>
      <c r="BT98" s="446"/>
      <c r="BU98" s="446"/>
      <c r="BV98" s="446"/>
      <c r="BW98" s="446"/>
      <c r="BX98" s="446"/>
      <c r="BY98" s="446"/>
      <c r="BZ98" s="446"/>
      <c r="CA98" s="446"/>
      <c r="CB98" s="446"/>
      <c r="CC98" s="446"/>
      <c r="CD98" s="446"/>
      <c r="CE98" s="446"/>
      <c r="CF98" s="446"/>
      <c r="CG98" s="446"/>
      <c r="CH98" s="446"/>
      <c r="CI98" s="446"/>
      <c r="CJ98" s="446"/>
      <c r="CK98" s="446"/>
      <c r="CL98" s="446"/>
      <c r="CM98" s="446"/>
      <c r="CN98" s="446"/>
      <c r="CO98" s="446"/>
      <c r="CP98" s="446"/>
      <c r="CQ98" s="446"/>
      <c r="CR98" s="446"/>
      <c r="CS98" s="446"/>
      <c r="CT98" s="446"/>
      <c r="CU98" s="112"/>
      <c r="CV98" s="446"/>
      <c r="CW98" s="112"/>
      <c r="CX98" s="297"/>
      <c r="CY98" s="509"/>
    </row>
    <row r="99" spans="1:103" ht="24" customHeight="1" x14ac:dyDescent="0.2">
      <c r="A99" s="299">
        <v>1</v>
      </c>
      <c r="B99" s="165">
        <v>2008</v>
      </c>
      <c r="C99" s="181"/>
      <c r="D99" s="174" t="s">
        <v>86</v>
      </c>
      <c r="E99" s="96" t="str">
        <f t="shared" ref="E99:E128" si="15">IF(SUM(I99:CU99)=0," ",SUM(I99:CU99))</f>
        <v xml:space="preserve"> </v>
      </c>
      <c r="F99" s="113"/>
      <c r="G99" s="156" t="s">
        <v>256</v>
      </c>
      <c r="H99" s="114"/>
      <c r="I99" s="293"/>
      <c r="J99" s="293"/>
      <c r="K99" s="293"/>
      <c r="L99" s="343"/>
      <c r="M99" s="291"/>
      <c r="N99" s="291"/>
      <c r="O99" s="343"/>
      <c r="P99" s="291"/>
      <c r="Q99" s="343"/>
      <c r="R99" s="291"/>
      <c r="S99" s="343"/>
      <c r="T99" s="291"/>
      <c r="U99" s="343"/>
      <c r="V99" s="291"/>
      <c r="W99" s="343"/>
      <c r="X99" s="304"/>
      <c r="Y99" s="304"/>
      <c r="Z99" s="291"/>
      <c r="AA99" s="343"/>
      <c r="AB99" s="291"/>
      <c r="AC99" s="343"/>
      <c r="AD99" s="291"/>
      <c r="AE99" s="343"/>
      <c r="AF99" s="291"/>
      <c r="AG99" s="343"/>
      <c r="AH99" s="291"/>
      <c r="AI99" s="343"/>
      <c r="AJ99" s="343"/>
      <c r="AK99" s="291"/>
      <c r="AL99" s="343"/>
      <c r="AM99" s="343"/>
      <c r="AN99" s="291"/>
      <c r="AO99" s="343"/>
      <c r="AP99" s="291"/>
      <c r="AQ99" s="343"/>
      <c r="AR99" s="291"/>
      <c r="AS99" s="343"/>
      <c r="AT99" s="291"/>
      <c r="AU99" s="343"/>
      <c r="AV99" s="343"/>
      <c r="AW99" s="343"/>
      <c r="AX99" s="341"/>
      <c r="AY99" s="341"/>
      <c r="AZ99" s="341"/>
      <c r="BA99" s="343"/>
      <c r="BB99" s="341"/>
      <c r="BC99" s="340"/>
      <c r="BD99" s="442"/>
      <c r="BE99" s="99"/>
      <c r="BF99" s="442"/>
      <c r="BG99" s="99"/>
      <c r="BH99" s="442"/>
      <c r="BI99" s="99"/>
      <c r="BJ99" s="442"/>
      <c r="BK99" s="99"/>
      <c r="BL99" s="442"/>
      <c r="BM99" s="99"/>
      <c r="BN99" s="442"/>
      <c r="BO99" s="551"/>
      <c r="BP99" s="99"/>
      <c r="BQ99" s="442"/>
      <c r="BR99" s="99"/>
      <c r="BS99" s="442"/>
      <c r="BT99" s="99"/>
      <c r="BU99" s="442"/>
      <c r="BV99" s="99"/>
      <c r="BW99" s="442"/>
      <c r="BX99" s="99"/>
      <c r="BY99" s="442"/>
      <c r="BZ99" s="99"/>
      <c r="CA99" s="442"/>
      <c r="CB99" s="99"/>
      <c r="CC99" s="442"/>
      <c r="CD99" s="99"/>
      <c r="CE99" s="442"/>
      <c r="CF99" s="99"/>
      <c r="CG99" s="442"/>
      <c r="CH99" s="99"/>
      <c r="CI99" s="442"/>
      <c r="CJ99" s="99"/>
      <c r="CK99" s="442"/>
      <c r="CL99" s="99"/>
      <c r="CM99" s="442"/>
      <c r="CN99" s="99"/>
      <c r="CO99" s="442"/>
      <c r="CP99" s="99"/>
      <c r="CQ99" s="530"/>
      <c r="CR99" s="530"/>
      <c r="CS99" s="442"/>
      <c r="CT99" s="99"/>
      <c r="CU99" s="92"/>
      <c r="CV99" s="111">
        <f t="shared" ref="CV99:CV153" si="16">SUM(I99:CT99)</f>
        <v>0</v>
      </c>
      <c r="CW99" s="112"/>
      <c r="CX99" s="297"/>
      <c r="CY99" s="509"/>
    </row>
    <row r="100" spans="1:103" ht="24" customHeight="1" x14ac:dyDescent="0.2">
      <c r="A100" s="299">
        <v>32</v>
      </c>
      <c r="B100" s="165">
        <v>2008</v>
      </c>
      <c r="C100" s="181"/>
      <c r="D100" s="174" t="s">
        <v>288</v>
      </c>
      <c r="E100" s="96" t="str">
        <f t="shared" si="15"/>
        <v xml:space="preserve"> </v>
      </c>
      <c r="F100" s="113"/>
      <c r="G100" s="118" t="s">
        <v>197</v>
      </c>
      <c r="H100" s="114"/>
      <c r="I100" s="293"/>
      <c r="J100" s="293"/>
      <c r="K100" s="293"/>
      <c r="L100" s="343"/>
      <c r="M100" s="291"/>
      <c r="N100" s="291"/>
      <c r="O100" s="343"/>
      <c r="P100" s="291"/>
      <c r="Q100" s="343"/>
      <c r="R100" s="291"/>
      <c r="S100" s="343"/>
      <c r="T100" s="291"/>
      <c r="U100" s="343"/>
      <c r="V100" s="291"/>
      <c r="W100" s="343"/>
      <c r="X100" s="304"/>
      <c r="Y100" s="304"/>
      <c r="Z100" s="291"/>
      <c r="AA100" s="343"/>
      <c r="AB100" s="291"/>
      <c r="AC100" s="343"/>
      <c r="AD100" s="291"/>
      <c r="AE100" s="343"/>
      <c r="AF100" s="291"/>
      <c r="AG100" s="343"/>
      <c r="AH100" s="291"/>
      <c r="AI100" s="343"/>
      <c r="AJ100" s="343"/>
      <c r="AK100" s="291"/>
      <c r="AL100" s="343"/>
      <c r="AM100" s="343"/>
      <c r="AN100" s="291"/>
      <c r="AO100" s="343"/>
      <c r="AP100" s="291"/>
      <c r="AQ100" s="343"/>
      <c r="AR100" s="291"/>
      <c r="AS100" s="343"/>
      <c r="AT100" s="291"/>
      <c r="AU100" s="343"/>
      <c r="AV100" s="343"/>
      <c r="AW100" s="343"/>
      <c r="AX100" s="341"/>
      <c r="AY100" s="341"/>
      <c r="AZ100" s="341"/>
      <c r="BA100" s="343"/>
      <c r="BB100" s="341"/>
      <c r="BC100" s="340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551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2"/>
      <c r="CV100" s="111">
        <f t="shared" si="16"/>
        <v>0</v>
      </c>
      <c r="CW100" s="115"/>
      <c r="CX100" s="297"/>
      <c r="CY100" s="509"/>
    </row>
    <row r="101" spans="1:103" ht="24" customHeight="1" x14ac:dyDescent="0.2">
      <c r="A101" s="299">
        <v>1</v>
      </c>
      <c r="B101" s="165">
        <v>2014</v>
      </c>
      <c r="C101" s="181"/>
      <c r="D101" s="174" t="s">
        <v>86</v>
      </c>
      <c r="E101" s="96" t="str">
        <f t="shared" si="15"/>
        <v xml:space="preserve"> </v>
      </c>
      <c r="F101" s="113"/>
      <c r="G101" s="118" t="s">
        <v>130</v>
      </c>
      <c r="H101" s="114"/>
      <c r="I101" s="293"/>
      <c r="J101" s="293"/>
      <c r="K101" s="293"/>
      <c r="L101" s="343"/>
      <c r="M101" s="291"/>
      <c r="N101" s="291"/>
      <c r="O101" s="343"/>
      <c r="P101" s="291"/>
      <c r="Q101" s="343"/>
      <c r="R101" s="291"/>
      <c r="S101" s="343"/>
      <c r="T101" s="291"/>
      <c r="U101" s="343"/>
      <c r="V101" s="291"/>
      <c r="W101" s="343"/>
      <c r="X101" s="304"/>
      <c r="Y101" s="304"/>
      <c r="Z101" s="291"/>
      <c r="AA101" s="343"/>
      <c r="AB101" s="291"/>
      <c r="AC101" s="343"/>
      <c r="AD101" s="291"/>
      <c r="AE101" s="343"/>
      <c r="AF101" s="291"/>
      <c r="AG101" s="343"/>
      <c r="AH101" s="291"/>
      <c r="AI101" s="343"/>
      <c r="AJ101" s="343"/>
      <c r="AK101" s="291"/>
      <c r="AL101" s="343"/>
      <c r="AM101" s="343"/>
      <c r="AN101" s="291"/>
      <c r="AO101" s="343"/>
      <c r="AP101" s="291"/>
      <c r="AQ101" s="343"/>
      <c r="AR101" s="291"/>
      <c r="AS101" s="343"/>
      <c r="AT101" s="291"/>
      <c r="AU101" s="343"/>
      <c r="AV101" s="343"/>
      <c r="AW101" s="343"/>
      <c r="AX101" s="341"/>
      <c r="AY101" s="341"/>
      <c r="AZ101" s="341"/>
      <c r="BA101" s="343"/>
      <c r="BB101" s="341"/>
      <c r="BC101" s="340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551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211"/>
      <c r="CV101" s="111">
        <f t="shared" si="16"/>
        <v>0</v>
      </c>
      <c r="CW101" s="115"/>
      <c r="CX101" s="297"/>
      <c r="CY101" s="509"/>
    </row>
    <row r="102" spans="1:103" ht="24" customHeight="1" x14ac:dyDescent="0.2">
      <c r="A102" s="299">
        <v>3</v>
      </c>
      <c r="B102" s="165">
        <v>2008</v>
      </c>
      <c r="C102" s="181"/>
      <c r="D102" s="174"/>
      <c r="E102" s="96">
        <f t="shared" si="15"/>
        <v>1</v>
      </c>
      <c r="F102" s="113"/>
      <c r="G102" s="118" t="s">
        <v>295</v>
      </c>
      <c r="H102" s="114"/>
      <c r="I102" s="293"/>
      <c r="J102" s="293"/>
      <c r="K102" s="293"/>
      <c r="L102" s="343"/>
      <c r="M102" s="291"/>
      <c r="N102" s="291"/>
      <c r="O102" s="343"/>
      <c r="P102" s="291"/>
      <c r="Q102" s="343"/>
      <c r="R102" s="291"/>
      <c r="S102" s="343"/>
      <c r="T102" s="291"/>
      <c r="U102" s="343"/>
      <c r="V102" s="291"/>
      <c r="W102" s="343"/>
      <c r="X102" s="304"/>
      <c r="Y102" s="304"/>
      <c r="Z102" s="291"/>
      <c r="AA102" s="343"/>
      <c r="AB102" s="291"/>
      <c r="AC102" s="343"/>
      <c r="AD102" s="291"/>
      <c r="AE102" s="343"/>
      <c r="AF102" s="291"/>
      <c r="AG102" s="343"/>
      <c r="AH102" s="291"/>
      <c r="AI102" s="343"/>
      <c r="AJ102" s="343"/>
      <c r="AK102" s="291"/>
      <c r="AL102" s="343"/>
      <c r="AM102" s="343"/>
      <c r="AN102" s="291"/>
      <c r="AO102" s="343"/>
      <c r="AP102" s="291"/>
      <c r="AQ102" s="343"/>
      <c r="AR102" s="291"/>
      <c r="AS102" s="343"/>
      <c r="AT102" s="291"/>
      <c r="AU102" s="343"/>
      <c r="AV102" s="343"/>
      <c r="AW102" s="343"/>
      <c r="AX102" s="341"/>
      <c r="AY102" s="341"/>
      <c r="AZ102" s="341"/>
      <c r="BA102" s="343">
        <v>1</v>
      </c>
      <c r="BB102" s="341"/>
      <c r="BC102" s="340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551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211"/>
      <c r="CV102" s="111">
        <f t="shared" si="16"/>
        <v>1</v>
      </c>
      <c r="CW102" s="115"/>
      <c r="CX102" s="297"/>
      <c r="CY102" s="509"/>
    </row>
    <row r="103" spans="1:103" ht="24" customHeight="1" x14ac:dyDescent="0.2">
      <c r="A103" s="299">
        <v>5</v>
      </c>
      <c r="B103" s="165">
        <v>2012</v>
      </c>
      <c r="C103" s="181"/>
      <c r="D103" s="174" t="s">
        <v>86</v>
      </c>
      <c r="E103" s="96" t="str">
        <f t="shared" si="15"/>
        <v xml:space="preserve"> </v>
      </c>
      <c r="F103" s="113"/>
      <c r="G103" s="118" t="s">
        <v>198</v>
      </c>
      <c r="H103" s="114"/>
      <c r="I103" s="293"/>
      <c r="J103" s="293"/>
      <c r="K103" s="293"/>
      <c r="L103" s="343"/>
      <c r="M103" s="291"/>
      <c r="N103" s="291"/>
      <c r="O103" s="343"/>
      <c r="P103" s="291"/>
      <c r="Q103" s="343"/>
      <c r="R103" s="291"/>
      <c r="S103" s="343"/>
      <c r="T103" s="291"/>
      <c r="U103" s="343"/>
      <c r="V103" s="291"/>
      <c r="W103" s="343"/>
      <c r="X103" s="304"/>
      <c r="Y103" s="304"/>
      <c r="Z103" s="291"/>
      <c r="AA103" s="343"/>
      <c r="AB103" s="291"/>
      <c r="AC103" s="343"/>
      <c r="AD103" s="291"/>
      <c r="AE103" s="343"/>
      <c r="AF103" s="291"/>
      <c r="AG103" s="343"/>
      <c r="AH103" s="291"/>
      <c r="AI103" s="343"/>
      <c r="AJ103" s="343"/>
      <c r="AK103" s="291"/>
      <c r="AL103" s="343"/>
      <c r="AM103" s="343"/>
      <c r="AN103" s="291"/>
      <c r="AO103" s="343"/>
      <c r="AP103" s="291"/>
      <c r="AQ103" s="343"/>
      <c r="AR103" s="291"/>
      <c r="AS103" s="343"/>
      <c r="AT103" s="291"/>
      <c r="AU103" s="343"/>
      <c r="AV103" s="343"/>
      <c r="AW103" s="343"/>
      <c r="AX103" s="341"/>
      <c r="AY103" s="341"/>
      <c r="AZ103" s="341"/>
      <c r="BA103" s="343"/>
      <c r="BB103" s="341"/>
      <c r="BC103" s="340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551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5"/>
      <c r="CV103" s="111">
        <f t="shared" si="16"/>
        <v>0</v>
      </c>
      <c r="CW103" s="115"/>
      <c r="CX103" s="297"/>
      <c r="CY103" s="509"/>
    </row>
    <row r="104" spans="1:103" ht="24" customHeight="1" x14ac:dyDescent="0.2">
      <c r="A104" s="299">
        <v>10</v>
      </c>
      <c r="B104" s="165">
        <v>1999</v>
      </c>
      <c r="C104" s="181"/>
      <c r="D104" s="174" t="s">
        <v>86</v>
      </c>
      <c r="E104" s="96" t="str">
        <f t="shared" si="15"/>
        <v xml:space="preserve"> </v>
      </c>
      <c r="F104" s="113"/>
      <c r="G104" s="118" t="s">
        <v>245</v>
      </c>
      <c r="H104" s="114"/>
      <c r="I104" s="293"/>
      <c r="J104" s="293"/>
      <c r="K104" s="293"/>
      <c r="L104" s="343"/>
      <c r="M104" s="291"/>
      <c r="N104" s="291"/>
      <c r="O104" s="343"/>
      <c r="P104" s="291"/>
      <c r="Q104" s="343"/>
      <c r="R104" s="291"/>
      <c r="S104" s="343"/>
      <c r="T104" s="291"/>
      <c r="U104" s="343"/>
      <c r="V104" s="291"/>
      <c r="W104" s="343"/>
      <c r="X104" s="304"/>
      <c r="Y104" s="304"/>
      <c r="Z104" s="291"/>
      <c r="AA104" s="343"/>
      <c r="AB104" s="291"/>
      <c r="AC104" s="343"/>
      <c r="AD104" s="291"/>
      <c r="AE104" s="343"/>
      <c r="AF104" s="291"/>
      <c r="AG104" s="343"/>
      <c r="AH104" s="291"/>
      <c r="AI104" s="343"/>
      <c r="AJ104" s="343"/>
      <c r="AK104" s="291"/>
      <c r="AL104" s="343"/>
      <c r="AM104" s="343"/>
      <c r="AN104" s="291"/>
      <c r="AO104" s="343"/>
      <c r="AP104" s="291"/>
      <c r="AQ104" s="343"/>
      <c r="AR104" s="291"/>
      <c r="AS104" s="343"/>
      <c r="AT104" s="291"/>
      <c r="AU104" s="343"/>
      <c r="AV104" s="343"/>
      <c r="AW104" s="343"/>
      <c r="AX104" s="341"/>
      <c r="AY104" s="341"/>
      <c r="AZ104" s="341"/>
      <c r="BA104" s="343"/>
      <c r="BB104" s="341"/>
      <c r="BC104" s="340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551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100"/>
      <c r="CV104" s="111">
        <f t="shared" si="16"/>
        <v>0</v>
      </c>
      <c r="CW104" s="115"/>
      <c r="CX104" s="297"/>
      <c r="CY104" s="509"/>
    </row>
    <row r="105" spans="1:103" ht="24" customHeight="1" x14ac:dyDescent="0.2">
      <c r="A105" s="299">
        <v>1</v>
      </c>
      <c r="B105" s="165">
        <v>2014</v>
      </c>
      <c r="C105" s="181"/>
      <c r="D105" s="174" t="s">
        <v>86</v>
      </c>
      <c r="E105" s="96" t="str">
        <f t="shared" si="15"/>
        <v xml:space="preserve"> </v>
      </c>
      <c r="F105" s="113"/>
      <c r="G105" s="118" t="s">
        <v>131</v>
      </c>
      <c r="H105" s="114"/>
      <c r="I105" s="293"/>
      <c r="J105" s="293"/>
      <c r="K105" s="293"/>
      <c r="L105" s="343"/>
      <c r="M105" s="291"/>
      <c r="N105" s="291"/>
      <c r="O105" s="343"/>
      <c r="P105" s="291"/>
      <c r="Q105" s="343"/>
      <c r="R105" s="291"/>
      <c r="S105" s="343"/>
      <c r="T105" s="291"/>
      <c r="U105" s="343"/>
      <c r="V105" s="291"/>
      <c r="W105" s="343"/>
      <c r="X105" s="304"/>
      <c r="Y105" s="304"/>
      <c r="Z105" s="291"/>
      <c r="AA105" s="343"/>
      <c r="AB105" s="291"/>
      <c r="AC105" s="343"/>
      <c r="AD105" s="291"/>
      <c r="AE105" s="343"/>
      <c r="AF105" s="291"/>
      <c r="AG105" s="343"/>
      <c r="AH105" s="291"/>
      <c r="AI105" s="343"/>
      <c r="AJ105" s="343"/>
      <c r="AK105" s="291"/>
      <c r="AL105" s="343"/>
      <c r="AM105" s="343"/>
      <c r="AN105" s="291"/>
      <c r="AO105" s="343"/>
      <c r="AP105" s="291"/>
      <c r="AQ105" s="343"/>
      <c r="AR105" s="291"/>
      <c r="AS105" s="343"/>
      <c r="AT105" s="291"/>
      <c r="AU105" s="343"/>
      <c r="AV105" s="343"/>
      <c r="AW105" s="343"/>
      <c r="AX105" s="341"/>
      <c r="AY105" s="341"/>
      <c r="AZ105" s="341"/>
      <c r="BA105" s="343"/>
      <c r="BB105" s="341"/>
      <c r="BC105" s="340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551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104"/>
      <c r="CV105" s="111">
        <f t="shared" si="16"/>
        <v>0</v>
      </c>
      <c r="CW105" s="115"/>
      <c r="CX105" s="297"/>
      <c r="CY105" s="509"/>
    </row>
    <row r="106" spans="1:103" ht="24" customHeight="1" x14ac:dyDescent="0.2">
      <c r="A106" s="299">
        <v>3</v>
      </c>
      <c r="B106" s="165" t="s">
        <v>241</v>
      </c>
      <c r="C106" s="181"/>
      <c r="D106" s="174" t="s">
        <v>86</v>
      </c>
      <c r="E106" s="96">
        <f t="shared" si="15"/>
        <v>1</v>
      </c>
      <c r="F106" s="113"/>
      <c r="G106" s="118" t="s">
        <v>132</v>
      </c>
      <c r="H106" s="114"/>
      <c r="I106" s="293"/>
      <c r="J106" s="293"/>
      <c r="K106" s="293"/>
      <c r="L106" s="343"/>
      <c r="M106" s="291"/>
      <c r="N106" s="291"/>
      <c r="O106" s="343"/>
      <c r="P106" s="291">
        <v>1</v>
      </c>
      <c r="Q106" s="343"/>
      <c r="R106" s="291"/>
      <c r="S106" s="343"/>
      <c r="T106" s="291"/>
      <c r="U106" s="343"/>
      <c r="V106" s="291"/>
      <c r="W106" s="343"/>
      <c r="X106" s="304"/>
      <c r="Y106" s="304"/>
      <c r="Z106" s="291"/>
      <c r="AA106" s="343"/>
      <c r="AB106" s="291"/>
      <c r="AC106" s="343"/>
      <c r="AD106" s="291"/>
      <c r="AE106" s="343"/>
      <c r="AF106" s="291"/>
      <c r="AG106" s="343"/>
      <c r="AH106" s="291"/>
      <c r="AI106" s="343"/>
      <c r="AJ106" s="343"/>
      <c r="AK106" s="291"/>
      <c r="AL106" s="343"/>
      <c r="AM106" s="343"/>
      <c r="AN106" s="291"/>
      <c r="AO106" s="343"/>
      <c r="AP106" s="291"/>
      <c r="AQ106" s="343"/>
      <c r="AR106" s="291"/>
      <c r="AS106" s="343"/>
      <c r="AT106" s="291"/>
      <c r="AU106" s="343"/>
      <c r="AV106" s="343"/>
      <c r="AW106" s="343"/>
      <c r="AX106" s="341"/>
      <c r="AY106" s="341"/>
      <c r="AZ106" s="341"/>
      <c r="BA106" s="343"/>
      <c r="BB106" s="341"/>
      <c r="BC106" s="340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551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104"/>
      <c r="CV106" s="111">
        <f t="shared" si="16"/>
        <v>1</v>
      </c>
      <c r="CW106" s="115"/>
      <c r="CX106" s="297"/>
      <c r="CY106" s="509"/>
    </row>
    <row r="107" spans="1:103" ht="24" customHeight="1" x14ac:dyDescent="0.2">
      <c r="A107" s="299">
        <v>1</v>
      </c>
      <c r="B107" s="165" t="s">
        <v>133</v>
      </c>
      <c r="C107" s="181"/>
      <c r="D107" s="174" t="s">
        <v>86</v>
      </c>
      <c r="E107" s="96" t="str">
        <f t="shared" si="15"/>
        <v xml:space="preserve"> </v>
      </c>
      <c r="F107" s="113"/>
      <c r="G107" s="118" t="s">
        <v>134</v>
      </c>
      <c r="H107" s="114"/>
      <c r="I107" s="293"/>
      <c r="J107" s="293"/>
      <c r="K107" s="293"/>
      <c r="L107" s="343"/>
      <c r="M107" s="291"/>
      <c r="N107" s="291"/>
      <c r="O107" s="343"/>
      <c r="P107" s="291"/>
      <c r="Q107" s="343"/>
      <c r="R107" s="291"/>
      <c r="S107" s="343"/>
      <c r="T107" s="291"/>
      <c r="U107" s="343"/>
      <c r="V107" s="291"/>
      <c r="W107" s="343"/>
      <c r="X107" s="304"/>
      <c r="Y107" s="304"/>
      <c r="Z107" s="291"/>
      <c r="AA107" s="343"/>
      <c r="AB107" s="291"/>
      <c r="AC107" s="343"/>
      <c r="AD107" s="291"/>
      <c r="AE107" s="343"/>
      <c r="AF107" s="291"/>
      <c r="AG107" s="343"/>
      <c r="AH107" s="291"/>
      <c r="AI107" s="343"/>
      <c r="AJ107" s="343"/>
      <c r="AK107" s="291"/>
      <c r="AL107" s="343"/>
      <c r="AM107" s="343"/>
      <c r="AN107" s="291"/>
      <c r="AO107" s="343"/>
      <c r="AP107" s="291"/>
      <c r="AQ107" s="343"/>
      <c r="AR107" s="291"/>
      <c r="AS107" s="343"/>
      <c r="AT107" s="291"/>
      <c r="AU107" s="343"/>
      <c r="AV107" s="343"/>
      <c r="AW107" s="343"/>
      <c r="AX107" s="341"/>
      <c r="AY107" s="341"/>
      <c r="AZ107" s="341"/>
      <c r="BA107" s="343"/>
      <c r="BB107" s="341"/>
      <c r="BC107" s="340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551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104"/>
      <c r="CV107" s="111">
        <f t="shared" si="16"/>
        <v>0</v>
      </c>
      <c r="CW107" s="115"/>
      <c r="CX107" s="297"/>
      <c r="CY107" s="509"/>
    </row>
    <row r="108" spans="1:103" ht="24" customHeight="1" x14ac:dyDescent="0.2">
      <c r="A108" s="299">
        <v>1</v>
      </c>
      <c r="B108" s="165">
        <v>2016</v>
      </c>
      <c r="C108" s="181"/>
      <c r="D108" s="174" t="s">
        <v>86</v>
      </c>
      <c r="E108" s="96" t="str">
        <f t="shared" si="15"/>
        <v xml:space="preserve"> </v>
      </c>
      <c r="F108" s="113"/>
      <c r="G108" s="185" t="s">
        <v>211</v>
      </c>
      <c r="H108" s="114"/>
      <c r="I108" s="293"/>
      <c r="J108" s="293"/>
      <c r="K108" s="293"/>
      <c r="L108" s="343"/>
      <c r="M108" s="291"/>
      <c r="N108" s="291"/>
      <c r="O108" s="343"/>
      <c r="P108" s="291"/>
      <c r="Q108" s="343"/>
      <c r="R108" s="291"/>
      <c r="S108" s="343"/>
      <c r="T108" s="291"/>
      <c r="U108" s="343"/>
      <c r="V108" s="291"/>
      <c r="W108" s="343"/>
      <c r="X108" s="304"/>
      <c r="Y108" s="304"/>
      <c r="Z108" s="291"/>
      <c r="AA108" s="343"/>
      <c r="AB108" s="291"/>
      <c r="AC108" s="343"/>
      <c r="AD108" s="291"/>
      <c r="AE108" s="343"/>
      <c r="AF108" s="291"/>
      <c r="AG108" s="343"/>
      <c r="AH108" s="291"/>
      <c r="AI108" s="343"/>
      <c r="AJ108" s="343"/>
      <c r="AK108" s="291"/>
      <c r="AL108" s="343"/>
      <c r="AM108" s="343"/>
      <c r="AN108" s="291"/>
      <c r="AO108" s="343"/>
      <c r="AP108" s="291"/>
      <c r="AQ108" s="343"/>
      <c r="AR108" s="291"/>
      <c r="AS108" s="343"/>
      <c r="AT108" s="291"/>
      <c r="AU108" s="343"/>
      <c r="AV108" s="343"/>
      <c r="AW108" s="343"/>
      <c r="AX108" s="341"/>
      <c r="AY108" s="341"/>
      <c r="AZ108" s="341"/>
      <c r="BA108" s="343"/>
      <c r="BB108" s="341"/>
      <c r="BC108" s="340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551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104"/>
      <c r="CV108" s="111">
        <f t="shared" si="16"/>
        <v>0</v>
      </c>
      <c r="CW108" s="115"/>
      <c r="CX108" s="297"/>
      <c r="CY108" s="509"/>
    </row>
    <row r="109" spans="1:103" ht="24" customHeight="1" x14ac:dyDescent="0.2">
      <c r="A109" s="299">
        <v>1</v>
      </c>
      <c r="B109" s="165" t="s">
        <v>240</v>
      </c>
      <c r="C109" s="181"/>
      <c r="D109" s="174" t="s">
        <v>86</v>
      </c>
      <c r="E109" s="96" t="str">
        <f t="shared" si="15"/>
        <v xml:space="preserve"> </v>
      </c>
      <c r="F109" s="113"/>
      <c r="G109" s="118" t="s">
        <v>227</v>
      </c>
      <c r="H109" s="114"/>
      <c r="I109" s="293"/>
      <c r="J109" s="293"/>
      <c r="K109" s="293"/>
      <c r="L109" s="343"/>
      <c r="M109" s="291"/>
      <c r="N109" s="291"/>
      <c r="O109" s="343"/>
      <c r="P109" s="291"/>
      <c r="Q109" s="343"/>
      <c r="R109" s="291"/>
      <c r="S109" s="343"/>
      <c r="T109" s="291"/>
      <c r="U109" s="343"/>
      <c r="V109" s="291"/>
      <c r="W109" s="343"/>
      <c r="X109" s="304"/>
      <c r="Y109" s="304"/>
      <c r="Z109" s="291"/>
      <c r="AA109" s="343"/>
      <c r="AB109" s="291"/>
      <c r="AC109" s="343"/>
      <c r="AD109" s="291"/>
      <c r="AE109" s="343"/>
      <c r="AF109" s="291"/>
      <c r="AG109" s="343"/>
      <c r="AH109" s="291"/>
      <c r="AI109" s="343"/>
      <c r="AJ109" s="343"/>
      <c r="AK109" s="291"/>
      <c r="AL109" s="343"/>
      <c r="AM109" s="343"/>
      <c r="AN109" s="291"/>
      <c r="AO109" s="343"/>
      <c r="AP109" s="291"/>
      <c r="AQ109" s="343"/>
      <c r="AR109" s="291"/>
      <c r="AS109" s="343"/>
      <c r="AT109" s="291"/>
      <c r="AU109" s="343"/>
      <c r="AV109" s="343"/>
      <c r="AW109" s="343"/>
      <c r="AX109" s="341"/>
      <c r="AY109" s="341"/>
      <c r="AZ109" s="341"/>
      <c r="BA109" s="343"/>
      <c r="BB109" s="341"/>
      <c r="BC109" s="340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551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104"/>
      <c r="CV109" s="111">
        <f t="shared" si="16"/>
        <v>0</v>
      </c>
      <c r="CW109" s="115"/>
      <c r="CX109" s="297"/>
      <c r="CY109" s="509"/>
    </row>
    <row r="110" spans="1:103" ht="24" customHeight="1" x14ac:dyDescent="0.2">
      <c r="A110" s="299">
        <v>1</v>
      </c>
      <c r="B110" s="165" t="s">
        <v>273</v>
      </c>
      <c r="C110" s="181"/>
      <c r="D110" s="174" t="s">
        <v>86</v>
      </c>
      <c r="E110" s="96" t="str">
        <f t="shared" si="15"/>
        <v xml:space="preserve"> </v>
      </c>
      <c r="F110" s="113"/>
      <c r="G110" s="118" t="s">
        <v>199</v>
      </c>
      <c r="H110" s="114"/>
      <c r="I110" s="293"/>
      <c r="J110" s="293"/>
      <c r="K110" s="293"/>
      <c r="L110" s="343"/>
      <c r="M110" s="291"/>
      <c r="N110" s="291"/>
      <c r="O110" s="343"/>
      <c r="P110" s="291"/>
      <c r="Q110" s="343"/>
      <c r="R110" s="291"/>
      <c r="S110" s="343"/>
      <c r="T110" s="291"/>
      <c r="U110" s="343"/>
      <c r="V110" s="291"/>
      <c r="W110" s="343"/>
      <c r="X110" s="304"/>
      <c r="Y110" s="304"/>
      <c r="Z110" s="291"/>
      <c r="AA110" s="343"/>
      <c r="AB110" s="291"/>
      <c r="AC110" s="343"/>
      <c r="AD110" s="291"/>
      <c r="AE110" s="343"/>
      <c r="AF110" s="291"/>
      <c r="AG110" s="343"/>
      <c r="AH110" s="291"/>
      <c r="AI110" s="343"/>
      <c r="AJ110" s="343"/>
      <c r="AK110" s="291"/>
      <c r="AL110" s="343"/>
      <c r="AM110" s="343"/>
      <c r="AN110" s="291"/>
      <c r="AO110" s="343"/>
      <c r="AP110" s="291"/>
      <c r="AQ110" s="343"/>
      <c r="AR110" s="291"/>
      <c r="AS110" s="343"/>
      <c r="AT110" s="291"/>
      <c r="AU110" s="343"/>
      <c r="AV110" s="343"/>
      <c r="AW110" s="343"/>
      <c r="AX110" s="341"/>
      <c r="AY110" s="341"/>
      <c r="AZ110" s="341"/>
      <c r="BA110" s="343"/>
      <c r="BB110" s="341"/>
      <c r="BC110" s="340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551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104"/>
      <c r="CV110" s="111">
        <f t="shared" si="16"/>
        <v>0</v>
      </c>
      <c r="CW110" s="115"/>
      <c r="CX110" s="297"/>
      <c r="CY110" s="509"/>
    </row>
    <row r="111" spans="1:103" ht="24" customHeight="1" x14ac:dyDescent="0.2">
      <c r="A111" s="299">
        <v>2</v>
      </c>
      <c r="B111" s="165">
        <v>2012</v>
      </c>
      <c r="C111" s="181"/>
      <c r="D111" s="174" t="s">
        <v>86</v>
      </c>
      <c r="E111" s="96" t="str">
        <f t="shared" si="15"/>
        <v xml:space="preserve"> </v>
      </c>
      <c r="F111" s="113"/>
      <c r="G111" s="118" t="s">
        <v>200</v>
      </c>
      <c r="H111" s="114"/>
      <c r="I111" s="293"/>
      <c r="J111" s="293"/>
      <c r="K111" s="293"/>
      <c r="L111" s="343"/>
      <c r="M111" s="291"/>
      <c r="N111" s="291"/>
      <c r="O111" s="343"/>
      <c r="P111" s="291"/>
      <c r="Q111" s="343"/>
      <c r="R111" s="291"/>
      <c r="S111" s="343"/>
      <c r="T111" s="291"/>
      <c r="U111" s="343"/>
      <c r="V111" s="291"/>
      <c r="W111" s="343"/>
      <c r="X111" s="304"/>
      <c r="Y111" s="304"/>
      <c r="Z111" s="291"/>
      <c r="AA111" s="343"/>
      <c r="AB111" s="291"/>
      <c r="AC111" s="343"/>
      <c r="AD111" s="291"/>
      <c r="AE111" s="343"/>
      <c r="AF111" s="291"/>
      <c r="AG111" s="343"/>
      <c r="AH111" s="291"/>
      <c r="AI111" s="343"/>
      <c r="AJ111" s="343"/>
      <c r="AK111" s="291"/>
      <c r="AL111" s="343"/>
      <c r="AM111" s="343"/>
      <c r="AN111" s="291"/>
      <c r="AO111" s="343"/>
      <c r="AP111" s="291"/>
      <c r="AQ111" s="343"/>
      <c r="AR111" s="291"/>
      <c r="AS111" s="343"/>
      <c r="AT111" s="291"/>
      <c r="AU111" s="343"/>
      <c r="AV111" s="343"/>
      <c r="AW111" s="343"/>
      <c r="AX111" s="341"/>
      <c r="AY111" s="341"/>
      <c r="AZ111" s="341"/>
      <c r="BA111" s="343"/>
      <c r="BB111" s="341"/>
      <c r="BC111" s="340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551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104"/>
      <c r="CV111" s="111">
        <f t="shared" si="16"/>
        <v>0</v>
      </c>
      <c r="CW111" s="115"/>
      <c r="CX111" s="297"/>
      <c r="CY111" s="509"/>
    </row>
    <row r="112" spans="1:103" ht="24" customHeight="1" x14ac:dyDescent="0.2">
      <c r="A112" s="299">
        <v>1</v>
      </c>
      <c r="B112" s="165">
        <v>2012</v>
      </c>
      <c r="C112" s="181"/>
      <c r="D112" s="174" t="s">
        <v>86</v>
      </c>
      <c r="E112" s="96" t="str">
        <f t="shared" si="15"/>
        <v xml:space="preserve"> </v>
      </c>
      <c r="F112" s="113"/>
      <c r="G112" s="118" t="s">
        <v>201</v>
      </c>
      <c r="H112" s="114"/>
      <c r="I112" s="293"/>
      <c r="J112" s="293"/>
      <c r="K112" s="293"/>
      <c r="L112" s="343"/>
      <c r="M112" s="291"/>
      <c r="N112" s="291"/>
      <c r="O112" s="343"/>
      <c r="P112" s="291"/>
      <c r="Q112" s="343"/>
      <c r="R112" s="291"/>
      <c r="S112" s="343"/>
      <c r="T112" s="291"/>
      <c r="U112" s="343"/>
      <c r="V112" s="291"/>
      <c r="W112" s="343"/>
      <c r="X112" s="304"/>
      <c r="Y112" s="304"/>
      <c r="Z112" s="291"/>
      <c r="AA112" s="343"/>
      <c r="AB112" s="291"/>
      <c r="AC112" s="343"/>
      <c r="AD112" s="291"/>
      <c r="AE112" s="343"/>
      <c r="AF112" s="291"/>
      <c r="AG112" s="343"/>
      <c r="AH112" s="291"/>
      <c r="AI112" s="343"/>
      <c r="AJ112" s="343"/>
      <c r="AK112" s="291"/>
      <c r="AL112" s="343"/>
      <c r="AM112" s="343"/>
      <c r="AN112" s="291"/>
      <c r="AO112" s="343"/>
      <c r="AP112" s="291"/>
      <c r="AQ112" s="343"/>
      <c r="AR112" s="291"/>
      <c r="AS112" s="343"/>
      <c r="AT112" s="291"/>
      <c r="AU112" s="343"/>
      <c r="AV112" s="343"/>
      <c r="AW112" s="343"/>
      <c r="AX112" s="341"/>
      <c r="AY112" s="341"/>
      <c r="AZ112" s="341"/>
      <c r="BA112" s="343"/>
      <c r="BB112" s="341"/>
      <c r="BC112" s="340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551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104"/>
      <c r="CV112" s="111">
        <f t="shared" si="16"/>
        <v>0</v>
      </c>
      <c r="CW112" s="115"/>
      <c r="CX112" s="297"/>
      <c r="CY112" s="509"/>
    </row>
    <row r="113" spans="1:103" ht="24" customHeight="1" x14ac:dyDescent="0.2">
      <c r="A113" s="299">
        <v>2</v>
      </c>
      <c r="B113" s="165">
        <v>2012</v>
      </c>
      <c r="C113" s="181"/>
      <c r="D113" s="174" t="s">
        <v>86</v>
      </c>
      <c r="E113" s="96" t="str">
        <f t="shared" si="15"/>
        <v xml:space="preserve"> </v>
      </c>
      <c r="F113" s="113"/>
      <c r="G113" s="118" t="s">
        <v>202</v>
      </c>
      <c r="H113" s="114"/>
      <c r="I113" s="293"/>
      <c r="J113" s="293"/>
      <c r="K113" s="293"/>
      <c r="L113" s="343"/>
      <c r="M113" s="291"/>
      <c r="N113" s="291"/>
      <c r="O113" s="343"/>
      <c r="P113" s="291"/>
      <c r="Q113" s="343"/>
      <c r="R113" s="291"/>
      <c r="S113" s="343"/>
      <c r="T113" s="291"/>
      <c r="U113" s="343"/>
      <c r="V113" s="291"/>
      <c r="W113" s="343"/>
      <c r="X113" s="304"/>
      <c r="Y113" s="304"/>
      <c r="Z113" s="291"/>
      <c r="AA113" s="343"/>
      <c r="AB113" s="291"/>
      <c r="AC113" s="343"/>
      <c r="AD113" s="291"/>
      <c r="AE113" s="343"/>
      <c r="AF113" s="291"/>
      <c r="AG113" s="343"/>
      <c r="AH113" s="291"/>
      <c r="AI113" s="343"/>
      <c r="AJ113" s="343"/>
      <c r="AK113" s="291"/>
      <c r="AL113" s="343"/>
      <c r="AM113" s="343"/>
      <c r="AN113" s="291"/>
      <c r="AO113" s="343"/>
      <c r="AP113" s="291"/>
      <c r="AQ113" s="343"/>
      <c r="AR113" s="291"/>
      <c r="AS113" s="343"/>
      <c r="AT113" s="291"/>
      <c r="AU113" s="343"/>
      <c r="AV113" s="343"/>
      <c r="AW113" s="343"/>
      <c r="AX113" s="341"/>
      <c r="AY113" s="341"/>
      <c r="AZ113" s="341"/>
      <c r="BA113" s="343"/>
      <c r="BB113" s="341"/>
      <c r="BC113" s="340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551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104"/>
      <c r="CV113" s="111">
        <f t="shared" si="16"/>
        <v>0</v>
      </c>
      <c r="CW113" s="115"/>
      <c r="CX113" s="297"/>
      <c r="CY113" s="509"/>
    </row>
    <row r="114" spans="1:103" ht="24" customHeight="1" x14ac:dyDescent="0.2">
      <c r="A114" s="299">
        <v>1</v>
      </c>
      <c r="B114" s="165">
        <v>1991</v>
      </c>
      <c r="C114" s="182"/>
      <c r="D114" s="175" t="s">
        <v>86</v>
      </c>
      <c r="E114" s="96" t="str">
        <f t="shared" si="15"/>
        <v xml:space="preserve"> </v>
      </c>
      <c r="F114" s="116"/>
      <c r="G114" s="157" t="s">
        <v>203</v>
      </c>
      <c r="H114" s="117"/>
      <c r="I114" s="292"/>
      <c r="J114" s="292"/>
      <c r="K114" s="292"/>
      <c r="L114" s="344"/>
      <c r="M114" s="290"/>
      <c r="N114" s="290"/>
      <c r="O114" s="343"/>
      <c r="P114" s="291"/>
      <c r="Q114" s="343"/>
      <c r="R114" s="291"/>
      <c r="S114" s="344"/>
      <c r="T114" s="290"/>
      <c r="U114" s="344"/>
      <c r="V114" s="290"/>
      <c r="W114" s="344"/>
      <c r="X114" s="303"/>
      <c r="Y114" s="303"/>
      <c r="Z114" s="290"/>
      <c r="AA114" s="344"/>
      <c r="AB114" s="290"/>
      <c r="AC114" s="344"/>
      <c r="AD114" s="290"/>
      <c r="AE114" s="344"/>
      <c r="AF114" s="290"/>
      <c r="AG114" s="344"/>
      <c r="AH114" s="290"/>
      <c r="AI114" s="344"/>
      <c r="AJ114" s="344"/>
      <c r="AK114" s="290"/>
      <c r="AL114" s="344"/>
      <c r="AM114" s="344"/>
      <c r="AN114" s="290"/>
      <c r="AO114" s="344"/>
      <c r="AP114" s="290"/>
      <c r="AQ114" s="344"/>
      <c r="AR114" s="290"/>
      <c r="AS114" s="344"/>
      <c r="AT114" s="290"/>
      <c r="AU114" s="344"/>
      <c r="AV114" s="344"/>
      <c r="AW114" s="344"/>
      <c r="AX114" s="345"/>
      <c r="AY114" s="345"/>
      <c r="AZ114" s="345"/>
      <c r="BA114" s="344"/>
      <c r="BB114" s="345"/>
      <c r="BC114" s="346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551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104"/>
      <c r="CV114" s="111">
        <f t="shared" si="16"/>
        <v>0</v>
      </c>
      <c r="CW114" s="115"/>
      <c r="CX114" s="297"/>
      <c r="CY114" s="509"/>
    </row>
    <row r="115" spans="1:103" ht="24" customHeight="1" x14ac:dyDescent="0.2">
      <c r="A115" s="299">
        <v>1</v>
      </c>
      <c r="B115" s="165">
        <v>2013</v>
      </c>
      <c r="C115" s="181"/>
      <c r="D115" s="174" t="s">
        <v>86</v>
      </c>
      <c r="E115" s="96" t="str">
        <f t="shared" si="15"/>
        <v xml:space="preserve"> </v>
      </c>
      <c r="F115" s="113"/>
      <c r="G115" s="158" t="s">
        <v>204</v>
      </c>
      <c r="H115" s="114"/>
      <c r="I115" s="293"/>
      <c r="J115" s="293"/>
      <c r="K115" s="293"/>
      <c r="L115" s="343"/>
      <c r="M115" s="291"/>
      <c r="N115" s="291"/>
      <c r="O115" s="344"/>
      <c r="P115" s="290"/>
      <c r="Q115" s="344"/>
      <c r="R115" s="290"/>
      <c r="S115" s="343"/>
      <c r="T115" s="291"/>
      <c r="U115" s="343"/>
      <c r="V115" s="291"/>
      <c r="W115" s="343"/>
      <c r="X115" s="304"/>
      <c r="Y115" s="304"/>
      <c r="Z115" s="291"/>
      <c r="AA115" s="343"/>
      <c r="AB115" s="291"/>
      <c r="AC115" s="343"/>
      <c r="AD115" s="291"/>
      <c r="AE115" s="343"/>
      <c r="AF115" s="291"/>
      <c r="AG115" s="343"/>
      <c r="AH115" s="291"/>
      <c r="AI115" s="343"/>
      <c r="AJ115" s="343"/>
      <c r="AK115" s="291"/>
      <c r="AL115" s="343"/>
      <c r="AM115" s="343"/>
      <c r="AN115" s="291"/>
      <c r="AO115" s="343"/>
      <c r="AP115" s="291"/>
      <c r="AQ115" s="343"/>
      <c r="AR115" s="291"/>
      <c r="AS115" s="343"/>
      <c r="AT115" s="291"/>
      <c r="AU115" s="343"/>
      <c r="AV115" s="343"/>
      <c r="AW115" s="343"/>
      <c r="AX115" s="341"/>
      <c r="AY115" s="341"/>
      <c r="AZ115" s="341"/>
      <c r="BA115" s="343"/>
      <c r="BB115" s="341"/>
      <c r="BC115" s="340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551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104"/>
      <c r="CV115" s="111">
        <f t="shared" si="16"/>
        <v>0</v>
      </c>
      <c r="CW115" s="115"/>
      <c r="CX115" s="297"/>
      <c r="CY115" s="509"/>
    </row>
    <row r="116" spans="1:103" ht="24" customHeight="1" x14ac:dyDescent="0.2">
      <c r="A116" s="299">
        <v>1</v>
      </c>
      <c r="B116" s="165">
        <v>2012</v>
      </c>
      <c r="C116" s="181"/>
      <c r="D116" s="174" t="s">
        <v>86</v>
      </c>
      <c r="E116" s="96"/>
      <c r="F116" s="113"/>
      <c r="G116" s="118" t="s">
        <v>205</v>
      </c>
      <c r="H116" s="114"/>
      <c r="I116" s="293"/>
      <c r="J116" s="293"/>
      <c r="K116" s="293"/>
      <c r="L116" s="343"/>
      <c r="M116" s="291"/>
      <c r="N116" s="291"/>
      <c r="O116" s="343"/>
      <c r="P116" s="291"/>
      <c r="Q116" s="343"/>
      <c r="R116" s="291"/>
      <c r="S116" s="343"/>
      <c r="T116" s="291"/>
      <c r="U116" s="343"/>
      <c r="V116" s="291"/>
      <c r="W116" s="343"/>
      <c r="X116" s="304"/>
      <c r="Y116" s="304"/>
      <c r="Z116" s="291"/>
      <c r="AA116" s="343"/>
      <c r="AB116" s="291"/>
      <c r="AC116" s="343"/>
      <c r="AD116" s="291"/>
      <c r="AE116" s="343"/>
      <c r="AF116" s="291"/>
      <c r="AG116" s="343"/>
      <c r="AH116" s="291"/>
      <c r="AI116" s="343"/>
      <c r="AJ116" s="343"/>
      <c r="AK116" s="291"/>
      <c r="AL116" s="343"/>
      <c r="AM116" s="343"/>
      <c r="AN116" s="512"/>
      <c r="AO116" s="343"/>
      <c r="AP116" s="291"/>
      <c r="AQ116" s="343"/>
      <c r="AR116" s="291"/>
      <c r="AS116" s="343"/>
      <c r="AT116" s="291"/>
      <c r="AU116" s="343"/>
      <c r="AV116" s="343"/>
      <c r="AW116" s="343"/>
      <c r="AX116" s="341"/>
      <c r="AY116" s="341"/>
      <c r="AZ116" s="341"/>
      <c r="BA116" s="343"/>
      <c r="BB116" s="341"/>
      <c r="BC116" s="340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551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104"/>
      <c r="CV116" s="111">
        <f t="shared" si="16"/>
        <v>0</v>
      </c>
      <c r="CW116" s="115"/>
      <c r="CX116" s="297"/>
      <c r="CY116" s="509"/>
    </row>
    <row r="117" spans="1:103" ht="24" customHeight="1" x14ac:dyDescent="0.2">
      <c r="A117" s="299">
        <v>7</v>
      </c>
      <c r="B117" s="165">
        <v>2017</v>
      </c>
      <c r="C117" s="181"/>
      <c r="D117" s="174">
        <v>1</v>
      </c>
      <c r="E117" s="96">
        <f t="shared" si="15"/>
        <v>9</v>
      </c>
      <c r="F117" s="113"/>
      <c r="G117" s="118" t="s">
        <v>135</v>
      </c>
      <c r="H117" s="114"/>
      <c r="I117" s="293"/>
      <c r="J117" s="293"/>
      <c r="K117" s="293"/>
      <c r="L117" s="343"/>
      <c r="M117" s="291"/>
      <c r="N117" s="291"/>
      <c r="O117" s="343"/>
      <c r="P117" s="291">
        <v>2</v>
      </c>
      <c r="Q117" s="343"/>
      <c r="R117" s="291"/>
      <c r="S117" s="343">
        <v>1</v>
      </c>
      <c r="T117" s="291"/>
      <c r="U117" s="343"/>
      <c r="V117" s="291"/>
      <c r="W117" s="343"/>
      <c r="X117" s="304"/>
      <c r="Y117" s="304"/>
      <c r="Z117" s="291"/>
      <c r="AA117" s="343"/>
      <c r="AB117" s="291"/>
      <c r="AC117" s="343"/>
      <c r="AD117" s="291"/>
      <c r="AE117" s="343"/>
      <c r="AF117" s="291"/>
      <c r="AG117" s="343"/>
      <c r="AH117" s="291"/>
      <c r="AI117" s="343">
        <v>1</v>
      </c>
      <c r="AJ117" s="343"/>
      <c r="AK117" s="291"/>
      <c r="AL117" s="343"/>
      <c r="AM117" s="343"/>
      <c r="AN117" s="291">
        <v>2</v>
      </c>
      <c r="AO117" s="343"/>
      <c r="AP117" s="291"/>
      <c r="AQ117" s="343"/>
      <c r="AR117" s="291"/>
      <c r="AS117" s="343"/>
      <c r="AT117" s="291">
        <v>1</v>
      </c>
      <c r="AU117" s="343">
        <v>1</v>
      </c>
      <c r="AV117" s="343"/>
      <c r="AW117" s="343"/>
      <c r="AX117" s="341"/>
      <c r="AY117" s="341"/>
      <c r="AZ117" s="341"/>
      <c r="BA117" s="343"/>
      <c r="BB117" s="341"/>
      <c r="BC117" s="340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551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>
        <v>1</v>
      </c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104"/>
      <c r="CV117" s="111">
        <f t="shared" si="16"/>
        <v>9</v>
      </c>
      <c r="CW117" s="115"/>
      <c r="CX117" s="297"/>
      <c r="CY117" s="509"/>
    </row>
    <row r="118" spans="1:103" ht="24" customHeight="1" x14ac:dyDescent="0.2">
      <c r="A118" s="299">
        <v>12</v>
      </c>
      <c r="B118" s="165">
        <v>1989</v>
      </c>
      <c r="C118" s="181"/>
      <c r="D118" s="174">
        <v>1</v>
      </c>
      <c r="E118" s="96" t="str">
        <f t="shared" si="15"/>
        <v xml:space="preserve"> </v>
      </c>
      <c r="F118" s="113"/>
      <c r="G118" s="118" t="s">
        <v>207</v>
      </c>
      <c r="H118" s="114"/>
      <c r="I118" s="293"/>
      <c r="J118" s="293"/>
      <c r="K118" s="293"/>
      <c r="L118" s="343"/>
      <c r="M118" s="291"/>
      <c r="N118" s="291"/>
      <c r="O118" s="343"/>
      <c r="P118" s="291"/>
      <c r="Q118" s="343"/>
      <c r="R118" s="291"/>
      <c r="S118" s="343"/>
      <c r="T118" s="291"/>
      <c r="U118" s="343"/>
      <c r="V118" s="291"/>
      <c r="W118" s="343"/>
      <c r="X118" s="304"/>
      <c r="Y118" s="304"/>
      <c r="Z118" s="291"/>
      <c r="AA118" s="343"/>
      <c r="AB118" s="291"/>
      <c r="AC118" s="343"/>
      <c r="AD118" s="291"/>
      <c r="AE118" s="343"/>
      <c r="AF118" s="291"/>
      <c r="AG118" s="343"/>
      <c r="AH118" s="291"/>
      <c r="AI118" s="343"/>
      <c r="AJ118" s="343"/>
      <c r="AK118" s="291"/>
      <c r="AL118" s="343"/>
      <c r="AM118" s="343"/>
      <c r="AN118" s="291"/>
      <c r="AO118" s="343"/>
      <c r="AP118" s="291"/>
      <c r="AQ118" s="343"/>
      <c r="AR118" s="291"/>
      <c r="AS118" s="343"/>
      <c r="AT118" s="291"/>
      <c r="AU118" s="343"/>
      <c r="AV118" s="343"/>
      <c r="AW118" s="343"/>
      <c r="AX118" s="341"/>
      <c r="AY118" s="341"/>
      <c r="AZ118" s="341"/>
      <c r="BA118" s="343"/>
      <c r="BB118" s="341"/>
      <c r="BC118" s="340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551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115"/>
      <c r="CV118" s="111">
        <f t="shared" si="16"/>
        <v>0</v>
      </c>
      <c r="CW118" s="115"/>
      <c r="CX118" s="297"/>
      <c r="CY118" s="509"/>
    </row>
    <row r="119" spans="1:103" ht="24" customHeight="1" x14ac:dyDescent="0.2">
      <c r="A119" s="299">
        <v>1</v>
      </c>
      <c r="B119" s="165">
        <v>2012</v>
      </c>
      <c r="C119" s="181"/>
      <c r="D119" s="174" t="s">
        <v>86</v>
      </c>
      <c r="E119" s="96" t="str">
        <f t="shared" si="15"/>
        <v xml:space="preserve"> </v>
      </c>
      <c r="F119" s="113"/>
      <c r="G119" s="118" t="s">
        <v>208</v>
      </c>
      <c r="H119" s="114"/>
      <c r="I119" s="293"/>
      <c r="J119" s="293"/>
      <c r="K119" s="293"/>
      <c r="L119" s="343"/>
      <c r="M119" s="291"/>
      <c r="N119" s="291"/>
      <c r="O119" s="343"/>
      <c r="P119" s="291"/>
      <c r="Q119" s="343"/>
      <c r="R119" s="291"/>
      <c r="S119" s="343"/>
      <c r="T119" s="291"/>
      <c r="U119" s="343"/>
      <c r="V119" s="291"/>
      <c r="W119" s="343"/>
      <c r="X119" s="304"/>
      <c r="Y119" s="304"/>
      <c r="Z119" s="291"/>
      <c r="AA119" s="343"/>
      <c r="AB119" s="291"/>
      <c r="AC119" s="343"/>
      <c r="AD119" s="291"/>
      <c r="AE119" s="343"/>
      <c r="AF119" s="291"/>
      <c r="AG119" s="343"/>
      <c r="AH119" s="291"/>
      <c r="AI119" s="343"/>
      <c r="AJ119" s="343"/>
      <c r="AK119" s="291"/>
      <c r="AL119" s="343"/>
      <c r="AM119" s="343"/>
      <c r="AN119" s="291"/>
      <c r="AO119" s="343"/>
      <c r="AP119" s="291"/>
      <c r="AQ119" s="343"/>
      <c r="AR119" s="291"/>
      <c r="AS119" s="343"/>
      <c r="AT119" s="291"/>
      <c r="AU119" s="343"/>
      <c r="AV119" s="343"/>
      <c r="AW119" s="343"/>
      <c r="AX119" s="341"/>
      <c r="AY119" s="341"/>
      <c r="AZ119" s="341"/>
      <c r="BA119" s="343"/>
      <c r="BB119" s="341"/>
      <c r="BC119" s="340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551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104"/>
      <c r="CV119" s="111">
        <f t="shared" si="16"/>
        <v>0</v>
      </c>
      <c r="CW119" s="115"/>
      <c r="CX119" s="297"/>
      <c r="CY119" s="509"/>
    </row>
    <row r="120" spans="1:103" ht="24" customHeight="1" x14ac:dyDescent="0.2">
      <c r="A120" s="299">
        <v>7</v>
      </c>
      <c r="B120" s="165">
        <v>1999</v>
      </c>
      <c r="C120" s="181"/>
      <c r="D120" s="174" t="s">
        <v>86</v>
      </c>
      <c r="E120" s="96" t="str">
        <f t="shared" si="15"/>
        <v xml:space="preserve"> </v>
      </c>
      <c r="F120" s="113"/>
      <c r="G120" s="118" t="s">
        <v>137</v>
      </c>
      <c r="H120" s="114"/>
      <c r="I120" s="293"/>
      <c r="J120" s="293"/>
      <c r="K120" s="293"/>
      <c r="L120" s="343"/>
      <c r="M120" s="291"/>
      <c r="N120" s="291"/>
      <c r="O120" s="343"/>
      <c r="P120" s="291"/>
      <c r="Q120" s="343"/>
      <c r="R120" s="291"/>
      <c r="S120" s="343"/>
      <c r="T120" s="291"/>
      <c r="U120" s="343"/>
      <c r="V120" s="291"/>
      <c r="W120" s="343"/>
      <c r="X120" s="304"/>
      <c r="Y120" s="304"/>
      <c r="Z120" s="291"/>
      <c r="AA120" s="343"/>
      <c r="AB120" s="291"/>
      <c r="AC120" s="343"/>
      <c r="AD120" s="291"/>
      <c r="AE120" s="343"/>
      <c r="AF120" s="291"/>
      <c r="AG120" s="343"/>
      <c r="AH120" s="291"/>
      <c r="AI120" s="343"/>
      <c r="AJ120" s="343"/>
      <c r="AK120" s="291"/>
      <c r="AL120" s="343"/>
      <c r="AM120" s="343"/>
      <c r="AN120" s="291"/>
      <c r="AO120" s="343"/>
      <c r="AP120" s="291"/>
      <c r="AQ120" s="343"/>
      <c r="AR120" s="291"/>
      <c r="AS120" s="343"/>
      <c r="AT120" s="291"/>
      <c r="AU120" s="343"/>
      <c r="AV120" s="343"/>
      <c r="AW120" s="343"/>
      <c r="AX120" s="341"/>
      <c r="AY120" s="341"/>
      <c r="AZ120" s="341"/>
      <c r="BA120" s="343"/>
      <c r="BB120" s="341"/>
      <c r="BC120" s="340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551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104"/>
      <c r="CV120" s="111">
        <f t="shared" si="16"/>
        <v>0</v>
      </c>
      <c r="CW120" s="115"/>
      <c r="CX120" s="297"/>
      <c r="CY120" s="509"/>
    </row>
    <row r="121" spans="1:103" ht="24" customHeight="1" x14ac:dyDescent="0.2">
      <c r="A121" s="299">
        <v>1</v>
      </c>
      <c r="B121" s="165">
        <v>2010</v>
      </c>
      <c r="C121" s="181"/>
      <c r="D121" s="174" t="s">
        <v>86</v>
      </c>
      <c r="E121" s="96">
        <f t="shared" si="15"/>
        <v>2</v>
      </c>
      <c r="F121" s="113"/>
      <c r="G121" s="118" t="s">
        <v>294</v>
      </c>
      <c r="H121" s="114"/>
      <c r="I121" s="293"/>
      <c r="J121" s="293"/>
      <c r="K121" s="293"/>
      <c r="L121" s="343"/>
      <c r="M121" s="291"/>
      <c r="N121" s="291"/>
      <c r="O121" s="343"/>
      <c r="P121" s="291"/>
      <c r="Q121" s="343"/>
      <c r="R121" s="291"/>
      <c r="S121" s="343">
        <v>1</v>
      </c>
      <c r="T121" s="291"/>
      <c r="U121" s="343"/>
      <c r="V121" s="291"/>
      <c r="W121" s="343"/>
      <c r="X121" s="304"/>
      <c r="Y121" s="304"/>
      <c r="Z121" s="291"/>
      <c r="AA121" s="343"/>
      <c r="AB121" s="291"/>
      <c r="AC121" s="343"/>
      <c r="AD121" s="291"/>
      <c r="AE121" s="343"/>
      <c r="AF121" s="291"/>
      <c r="AG121" s="343"/>
      <c r="AH121" s="291"/>
      <c r="AI121" s="343"/>
      <c r="AJ121" s="343"/>
      <c r="AK121" s="291"/>
      <c r="AL121" s="343"/>
      <c r="AM121" s="343"/>
      <c r="AN121" s="291"/>
      <c r="AO121" s="343"/>
      <c r="AP121" s="291"/>
      <c r="AQ121" s="343"/>
      <c r="AR121" s="291"/>
      <c r="AS121" s="343"/>
      <c r="AT121" s="291"/>
      <c r="AU121" s="343"/>
      <c r="AV121" s="343"/>
      <c r="AW121" s="343"/>
      <c r="AX121" s="341"/>
      <c r="AY121" s="341"/>
      <c r="AZ121" s="341"/>
      <c r="BA121" s="343">
        <v>1</v>
      </c>
      <c r="BB121" s="341"/>
      <c r="BC121" s="340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551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104"/>
      <c r="CV121" s="111">
        <f t="shared" si="16"/>
        <v>2</v>
      </c>
      <c r="CW121" s="115"/>
      <c r="CX121" s="297"/>
      <c r="CY121" s="509"/>
    </row>
    <row r="122" spans="1:103" ht="24" customHeight="1" thickBot="1" x14ac:dyDescent="0.25">
      <c r="A122" s="299">
        <v>1</v>
      </c>
      <c r="B122" s="165">
        <v>2012</v>
      </c>
      <c r="C122" s="181"/>
      <c r="D122" s="174">
        <v>1</v>
      </c>
      <c r="E122" s="96" t="str">
        <f t="shared" si="15"/>
        <v xml:space="preserve"> </v>
      </c>
      <c r="F122" s="113"/>
      <c r="G122" s="118" t="s">
        <v>209</v>
      </c>
      <c r="H122" s="114"/>
      <c r="I122" s="293"/>
      <c r="J122" s="293"/>
      <c r="K122" s="293"/>
      <c r="L122" s="343"/>
      <c r="M122" s="291"/>
      <c r="N122" s="291"/>
      <c r="O122" s="343"/>
      <c r="P122" s="291"/>
      <c r="Q122" s="343"/>
      <c r="R122" s="291"/>
      <c r="S122" s="343"/>
      <c r="T122" s="291"/>
      <c r="U122" s="343"/>
      <c r="V122" s="291"/>
      <c r="W122" s="343"/>
      <c r="X122" s="304"/>
      <c r="Y122" s="304"/>
      <c r="Z122" s="291"/>
      <c r="AA122" s="343"/>
      <c r="AB122" s="291"/>
      <c r="AC122" s="343"/>
      <c r="AD122" s="291"/>
      <c r="AE122" s="343"/>
      <c r="AF122" s="291"/>
      <c r="AG122" s="343"/>
      <c r="AH122" s="291"/>
      <c r="AI122" s="343"/>
      <c r="AJ122" s="343"/>
      <c r="AK122" s="291"/>
      <c r="AL122" s="343"/>
      <c r="AM122" s="343"/>
      <c r="AN122" s="291"/>
      <c r="AO122" s="343"/>
      <c r="AP122" s="291"/>
      <c r="AQ122" s="343"/>
      <c r="AR122" s="291"/>
      <c r="AS122" s="343"/>
      <c r="AT122" s="291"/>
      <c r="AU122" s="343"/>
      <c r="AV122" s="343"/>
      <c r="AW122" s="343"/>
      <c r="AX122" s="341"/>
      <c r="AY122" s="341"/>
      <c r="AZ122" s="341"/>
      <c r="BA122" s="343"/>
      <c r="BB122" s="341"/>
      <c r="BC122" s="340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551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104"/>
      <c r="CV122" s="111">
        <f t="shared" si="16"/>
        <v>0</v>
      </c>
      <c r="CW122" s="115"/>
      <c r="CX122" s="297"/>
      <c r="CY122" s="509"/>
    </row>
    <row r="123" spans="1:103" ht="24" customHeight="1" thickBot="1" x14ac:dyDescent="0.25">
      <c r="A123" s="299">
        <v>367</v>
      </c>
      <c r="B123" s="169">
        <v>1994</v>
      </c>
      <c r="C123" s="178"/>
      <c r="D123" s="174" t="s">
        <v>86</v>
      </c>
      <c r="E123" s="96" t="s">
        <v>136</v>
      </c>
      <c r="F123" s="119"/>
      <c r="G123" s="118" t="s">
        <v>28</v>
      </c>
      <c r="H123" s="103"/>
      <c r="I123" s="292"/>
      <c r="J123" s="292"/>
      <c r="K123" s="292"/>
      <c r="L123" s="344"/>
      <c r="M123" s="291"/>
      <c r="N123" s="291"/>
      <c r="O123" s="343"/>
      <c r="P123" s="291"/>
      <c r="Q123" s="343"/>
      <c r="R123" s="291"/>
      <c r="S123" s="344"/>
      <c r="T123" s="291" t="s">
        <v>136</v>
      </c>
      <c r="U123" s="344"/>
      <c r="V123" s="291"/>
      <c r="W123" s="344"/>
      <c r="X123" s="304"/>
      <c r="Y123" s="304"/>
      <c r="Z123" s="291"/>
      <c r="AA123" s="344"/>
      <c r="AB123" s="291"/>
      <c r="AC123" s="344"/>
      <c r="AD123" s="291"/>
      <c r="AE123" s="344"/>
      <c r="AF123" s="291"/>
      <c r="AG123" s="344"/>
      <c r="AH123" s="291"/>
      <c r="AI123" s="344"/>
      <c r="AJ123" s="344"/>
      <c r="AK123" s="291"/>
      <c r="AL123" s="344"/>
      <c r="AM123" s="344"/>
      <c r="AN123" s="291"/>
      <c r="AO123" s="344"/>
      <c r="AP123" s="291"/>
      <c r="AQ123" s="344"/>
      <c r="AR123" s="291"/>
      <c r="AS123" s="344"/>
      <c r="AT123" s="291"/>
      <c r="AU123" s="344"/>
      <c r="AV123" s="344"/>
      <c r="AW123" s="344"/>
      <c r="AX123" s="341"/>
      <c r="AY123" s="341"/>
      <c r="AZ123" s="341"/>
      <c r="BA123" s="344"/>
      <c r="BB123" s="341"/>
      <c r="BC123" s="33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551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100"/>
      <c r="CV123" s="111">
        <f t="shared" si="16"/>
        <v>0</v>
      </c>
      <c r="CW123" s="104"/>
      <c r="CX123" s="297"/>
      <c r="CY123" s="509"/>
    </row>
    <row r="124" spans="1:103" ht="24" customHeight="1" x14ac:dyDescent="0.2">
      <c r="A124" s="299">
        <v>1</v>
      </c>
      <c r="B124" s="165">
        <v>2014</v>
      </c>
      <c r="C124" s="181"/>
      <c r="D124" s="174" t="s">
        <v>86</v>
      </c>
      <c r="E124" s="96" t="str">
        <f t="shared" si="15"/>
        <v xml:space="preserve"> </v>
      </c>
      <c r="F124" s="113"/>
      <c r="G124" s="118" t="s">
        <v>138</v>
      </c>
      <c r="H124" s="114"/>
      <c r="I124" s="293"/>
      <c r="J124" s="293"/>
      <c r="K124" s="293"/>
      <c r="L124" s="343"/>
      <c r="M124" s="291"/>
      <c r="N124" s="291"/>
      <c r="O124" s="344"/>
      <c r="P124" s="291"/>
      <c r="Q124" s="344"/>
      <c r="R124" s="291"/>
      <c r="S124" s="343"/>
      <c r="T124" s="291"/>
      <c r="U124" s="343"/>
      <c r="V124" s="291"/>
      <c r="W124" s="343"/>
      <c r="X124" s="304"/>
      <c r="Y124" s="304"/>
      <c r="Z124" s="291"/>
      <c r="AA124" s="343"/>
      <c r="AB124" s="291"/>
      <c r="AC124" s="343"/>
      <c r="AD124" s="291"/>
      <c r="AE124" s="343"/>
      <c r="AF124" s="291"/>
      <c r="AG124" s="343"/>
      <c r="AH124" s="291"/>
      <c r="AI124" s="343"/>
      <c r="AJ124" s="343"/>
      <c r="AK124" s="291"/>
      <c r="AL124" s="343"/>
      <c r="AM124" s="343"/>
      <c r="AN124" s="291"/>
      <c r="AO124" s="343"/>
      <c r="AP124" s="291"/>
      <c r="AQ124" s="343"/>
      <c r="AR124" s="291"/>
      <c r="AS124" s="343"/>
      <c r="AT124" s="291"/>
      <c r="AU124" s="343"/>
      <c r="AV124" s="343"/>
      <c r="AW124" s="343"/>
      <c r="AX124" s="341"/>
      <c r="AY124" s="341"/>
      <c r="AZ124" s="341"/>
      <c r="BA124" s="343"/>
      <c r="BB124" s="341"/>
      <c r="BC124" s="340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551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104"/>
      <c r="CV124" s="111">
        <f t="shared" si="16"/>
        <v>0</v>
      </c>
      <c r="CW124" s="115"/>
      <c r="CX124" s="297"/>
      <c r="CY124" s="509"/>
    </row>
    <row r="125" spans="1:103" ht="24" customHeight="1" x14ac:dyDescent="0.2">
      <c r="A125" s="299" t="s">
        <v>136</v>
      </c>
      <c r="B125" s="165">
        <v>2016</v>
      </c>
      <c r="C125" s="181"/>
      <c r="D125" s="174" t="s">
        <v>86</v>
      </c>
      <c r="E125" s="96" t="str">
        <f t="shared" si="15"/>
        <v xml:space="preserve"> </v>
      </c>
      <c r="F125" s="113"/>
      <c r="G125" s="118" t="s">
        <v>196</v>
      </c>
      <c r="H125" s="114"/>
      <c r="I125" s="293"/>
      <c r="J125" s="293"/>
      <c r="K125" s="293"/>
      <c r="L125" s="343"/>
      <c r="M125" s="291"/>
      <c r="N125" s="291"/>
      <c r="O125" s="343"/>
      <c r="P125" s="291"/>
      <c r="Q125" s="343"/>
      <c r="R125" s="291"/>
      <c r="S125" s="343"/>
      <c r="T125" s="291"/>
      <c r="U125" s="343"/>
      <c r="V125" s="291"/>
      <c r="W125" s="343"/>
      <c r="X125" s="304"/>
      <c r="Y125" s="304"/>
      <c r="Z125" s="291"/>
      <c r="AA125" s="343"/>
      <c r="AB125" s="291"/>
      <c r="AC125" s="343"/>
      <c r="AD125" s="291"/>
      <c r="AE125" s="343"/>
      <c r="AF125" s="291"/>
      <c r="AG125" s="343"/>
      <c r="AH125" s="291"/>
      <c r="AI125" s="343"/>
      <c r="AJ125" s="343"/>
      <c r="AK125" s="291"/>
      <c r="AL125" s="343"/>
      <c r="AM125" s="343"/>
      <c r="AN125" s="291"/>
      <c r="AO125" s="343"/>
      <c r="AP125" s="291"/>
      <c r="AQ125" s="343"/>
      <c r="AR125" s="291"/>
      <c r="AS125" s="343"/>
      <c r="AT125" s="291"/>
      <c r="AU125" s="343"/>
      <c r="AV125" s="343"/>
      <c r="AW125" s="343"/>
      <c r="AX125" s="341"/>
      <c r="AY125" s="341"/>
      <c r="AZ125" s="341"/>
      <c r="BA125" s="343"/>
      <c r="BB125" s="341"/>
      <c r="BC125" s="340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551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104"/>
      <c r="CV125" s="111">
        <f t="shared" si="16"/>
        <v>0</v>
      </c>
      <c r="CW125" s="115"/>
      <c r="CX125" s="297"/>
      <c r="CY125" s="509"/>
    </row>
    <row r="126" spans="1:103" ht="24" customHeight="1" x14ac:dyDescent="0.2">
      <c r="A126" s="299">
        <v>1</v>
      </c>
      <c r="B126" s="165">
        <v>2016</v>
      </c>
      <c r="C126" s="181"/>
      <c r="D126" s="174" t="s">
        <v>86</v>
      </c>
      <c r="E126" s="96" t="str">
        <f t="shared" si="15"/>
        <v xml:space="preserve"> </v>
      </c>
      <c r="F126" s="113"/>
      <c r="G126" s="118" t="s">
        <v>139</v>
      </c>
      <c r="H126" s="114"/>
      <c r="I126" s="293"/>
      <c r="J126" s="293"/>
      <c r="K126" s="293"/>
      <c r="L126" s="343"/>
      <c r="M126" s="291"/>
      <c r="N126" s="291"/>
      <c r="O126" s="343"/>
      <c r="P126" s="291"/>
      <c r="Q126" s="343"/>
      <c r="R126" s="291"/>
      <c r="S126" s="343"/>
      <c r="T126" s="291"/>
      <c r="U126" s="343"/>
      <c r="V126" s="291"/>
      <c r="W126" s="343"/>
      <c r="X126" s="304"/>
      <c r="Y126" s="304"/>
      <c r="Z126" s="291"/>
      <c r="AA126" s="343"/>
      <c r="AB126" s="291"/>
      <c r="AC126" s="343"/>
      <c r="AD126" s="291"/>
      <c r="AE126" s="343"/>
      <c r="AF126" s="291"/>
      <c r="AG126" s="343"/>
      <c r="AH126" s="291"/>
      <c r="AI126" s="343"/>
      <c r="AJ126" s="343"/>
      <c r="AK126" s="291"/>
      <c r="AL126" s="343"/>
      <c r="AM126" s="343"/>
      <c r="AN126" s="291"/>
      <c r="AO126" s="343"/>
      <c r="AP126" s="291"/>
      <c r="AQ126" s="343"/>
      <c r="AR126" s="291"/>
      <c r="AS126" s="343"/>
      <c r="AT126" s="291"/>
      <c r="AU126" s="343"/>
      <c r="AV126" s="343"/>
      <c r="AW126" s="343"/>
      <c r="AX126" s="341"/>
      <c r="AY126" s="341"/>
      <c r="AZ126" s="341"/>
      <c r="BA126" s="343"/>
      <c r="BB126" s="341"/>
      <c r="BC126" s="340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551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100"/>
      <c r="CV126" s="111">
        <f t="shared" si="16"/>
        <v>0</v>
      </c>
      <c r="CW126" s="115"/>
      <c r="CX126" s="297"/>
      <c r="CY126" s="509"/>
    </row>
    <row r="127" spans="1:103" ht="24" customHeight="1" x14ac:dyDescent="0.2">
      <c r="A127" s="299">
        <v>1</v>
      </c>
      <c r="B127" s="165">
        <v>2010</v>
      </c>
      <c r="C127" s="181"/>
      <c r="D127" s="174" t="s">
        <v>86</v>
      </c>
      <c r="E127" s="96" t="str">
        <f t="shared" si="15"/>
        <v xml:space="preserve"> </v>
      </c>
      <c r="F127" s="113"/>
      <c r="G127" s="118" t="s">
        <v>210</v>
      </c>
      <c r="H127" s="114"/>
      <c r="I127" s="293"/>
      <c r="J127" s="293"/>
      <c r="K127" s="293"/>
      <c r="L127" s="343"/>
      <c r="M127" s="291"/>
      <c r="N127" s="291"/>
      <c r="O127" s="343"/>
      <c r="P127" s="291"/>
      <c r="Q127" s="343"/>
      <c r="R127" s="291"/>
      <c r="S127" s="343"/>
      <c r="T127" s="291"/>
      <c r="U127" s="343"/>
      <c r="V127" s="291"/>
      <c r="W127" s="343"/>
      <c r="X127" s="304"/>
      <c r="Y127" s="304"/>
      <c r="Z127" s="291"/>
      <c r="AA127" s="343"/>
      <c r="AB127" s="291"/>
      <c r="AC127" s="343"/>
      <c r="AD127" s="291"/>
      <c r="AE127" s="343"/>
      <c r="AF127" s="291"/>
      <c r="AG127" s="343"/>
      <c r="AH127" s="291"/>
      <c r="AI127" s="343"/>
      <c r="AJ127" s="343"/>
      <c r="AK127" s="291"/>
      <c r="AL127" s="343"/>
      <c r="AM127" s="343"/>
      <c r="AN127" s="291"/>
      <c r="AO127" s="343"/>
      <c r="AP127" s="291"/>
      <c r="AQ127" s="343"/>
      <c r="AR127" s="291"/>
      <c r="AS127" s="343"/>
      <c r="AT127" s="291"/>
      <c r="AU127" s="343"/>
      <c r="AV127" s="343"/>
      <c r="AW127" s="343"/>
      <c r="AX127" s="341"/>
      <c r="AY127" s="341"/>
      <c r="AZ127" s="341"/>
      <c r="BA127" s="343"/>
      <c r="BB127" s="341"/>
      <c r="BC127" s="340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551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  <c r="CT127" s="99"/>
      <c r="CU127" s="104"/>
      <c r="CV127" s="111">
        <f t="shared" si="16"/>
        <v>0</v>
      </c>
      <c r="CW127" s="115"/>
      <c r="CX127" s="297"/>
      <c r="CY127" s="509"/>
    </row>
    <row r="128" spans="1:103" ht="24" customHeight="1" x14ac:dyDescent="0.2">
      <c r="A128" s="299">
        <v>5</v>
      </c>
      <c r="B128" s="169" t="s">
        <v>237</v>
      </c>
      <c r="C128" s="179"/>
      <c r="D128" s="174">
        <v>1</v>
      </c>
      <c r="E128" s="96">
        <f t="shared" si="15"/>
        <v>1</v>
      </c>
      <c r="F128" s="120"/>
      <c r="G128" s="118" t="s">
        <v>34</v>
      </c>
      <c r="H128" s="107"/>
      <c r="I128" s="293"/>
      <c r="J128" s="293"/>
      <c r="K128" s="293"/>
      <c r="L128" s="343"/>
      <c r="M128" s="291"/>
      <c r="N128" s="291"/>
      <c r="O128" s="343"/>
      <c r="P128" s="291"/>
      <c r="Q128" s="343"/>
      <c r="R128" s="291"/>
      <c r="S128" s="343">
        <v>1</v>
      </c>
      <c r="T128" s="291"/>
      <c r="U128" s="343"/>
      <c r="V128" s="291"/>
      <c r="W128" s="343"/>
      <c r="X128" s="304"/>
      <c r="Y128" s="304"/>
      <c r="Z128" s="291"/>
      <c r="AA128" s="343"/>
      <c r="AB128" s="291"/>
      <c r="AC128" s="343"/>
      <c r="AD128" s="291"/>
      <c r="AE128" s="343"/>
      <c r="AF128" s="291"/>
      <c r="AG128" s="343"/>
      <c r="AH128" s="291"/>
      <c r="AI128" s="343"/>
      <c r="AJ128" s="343"/>
      <c r="AK128" s="291"/>
      <c r="AL128" s="343"/>
      <c r="AM128" s="343"/>
      <c r="AN128" s="291"/>
      <c r="AO128" s="343"/>
      <c r="AP128" s="291"/>
      <c r="AQ128" s="343"/>
      <c r="AR128" s="291"/>
      <c r="AS128" s="343"/>
      <c r="AT128" s="291"/>
      <c r="AU128" s="343"/>
      <c r="AV128" s="343"/>
      <c r="AW128" s="343"/>
      <c r="AX128" s="341"/>
      <c r="AY128" s="341"/>
      <c r="AZ128" s="341"/>
      <c r="BA128" s="343"/>
      <c r="BB128" s="341"/>
      <c r="BC128" s="33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551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104"/>
      <c r="CV128" s="111">
        <f t="shared" si="16"/>
        <v>1</v>
      </c>
      <c r="CW128" s="100"/>
      <c r="CX128" s="297"/>
      <c r="CY128" s="509"/>
    </row>
    <row r="129" spans="1:103" ht="24" customHeight="1" x14ac:dyDescent="0.2">
      <c r="A129" s="299">
        <v>1</v>
      </c>
      <c r="B129" s="165" t="s">
        <v>254</v>
      </c>
      <c r="C129" s="181"/>
      <c r="D129" s="174" t="s">
        <v>86</v>
      </c>
      <c r="E129" s="96" t="s">
        <v>136</v>
      </c>
      <c r="F129" s="113"/>
      <c r="G129" s="118" t="s">
        <v>194</v>
      </c>
      <c r="H129" s="114"/>
      <c r="I129" s="293"/>
      <c r="J129" s="293"/>
      <c r="K129" s="293"/>
      <c r="L129" s="343"/>
      <c r="M129" s="291"/>
      <c r="N129" s="291"/>
      <c r="O129" s="343"/>
      <c r="P129" s="291"/>
      <c r="Q129" s="343"/>
      <c r="R129" s="291"/>
      <c r="S129" s="343"/>
      <c r="T129" s="291"/>
      <c r="U129" s="343"/>
      <c r="V129" s="291"/>
      <c r="W129" s="343"/>
      <c r="X129" s="304"/>
      <c r="Y129" s="304"/>
      <c r="Z129" s="291"/>
      <c r="AA129" s="343"/>
      <c r="AB129" s="291"/>
      <c r="AC129" s="343"/>
      <c r="AD129" s="291"/>
      <c r="AE129" s="343"/>
      <c r="AF129" s="291"/>
      <c r="AG129" s="343"/>
      <c r="AH129" s="291"/>
      <c r="AI129" s="343"/>
      <c r="AJ129" s="343"/>
      <c r="AK129" s="291"/>
      <c r="AL129" s="343" t="s">
        <v>136</v>
      </c>
      <c r="AM129" s="343"/>
      <c r="AN129" s="291"/>
      <c r="AO129" s="343"/>
      <c r="AP129" s="291"/>
      <c r="AQ129" s="343"/>
      <c r="AR129" s="291"/>
      <c r="AS129" s="343"/>
      <c r="AT129" s="291"/>
      <c r="AU129" s="343"/>
      <c r="AV129" s="343"/>
      <c r="AW129" s="343"/>
      <c r="AX129" s="341"/>
      <c r="AY129" s="341"/>
      <c r="AZ129" s="341"/>
      <c r="BA129" s="343"/>
      <c r="BB129" s="341"/>
      <c r="BC129" s="340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551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99"/>
      <c r="CN129" s="99"/>
      <c r="CO129" s="99"/>
      <c r="CP129" s="99"/>
      <c r="CQ129" s="99"/>
      <c r="CR129" s="99"/>
      <c r="CS129" s="99"/>
      <c r="CT129" s="99"/>
      <c r="CU129" s="104"/>
      <c r="CV129" s="111">
        <f t="shared" si="16"/>
        <v>0</v>
      </c>
      <c r="CW129" s="115"/>
      <c r="CX129" s="297"/>
      <c r="CY129" s="509"/>
    </row>
    <row r="130" spans="1:103" ht="24" customHeight="1" x14ac:dyDescent="0.2">
      <c r="A130" s="299">
        <v>1</v>
      </c>
      <c r="B130" s="165">
        <v>2012</v>
      </c>
      <c r="C130" s="181"/>
      <c r="D130" s="174" t="s">
        <v>86</v>
      </c>
      <c r="E130" s="96" t="str">
        <f t="shared" ref="E130:E138" si="17">IF(SUM(I130:CU130)=0," ",SUM(I130:CU130))</f>
        <v xml:space="preserve"> </v>
      </c>
      <c r="F130" s="113"/>
      <c r="G130" s="118" t="s">
        <v>140</v>
      </c>
      <c r="H130" s="114"/>
      <c r="I130" s="293"/>
      <c r="J130" s="293"/>
      <c r="K130" s="293"/>
      <c r="L130" s="343"/>
      <c r="M130" s="291"/>
      <c r="N130" s="291"/>
      <c r="O130" s="343"/>
      <c r="P130" s="291"/>
      <c r="Q130" s="343"/>
      <c r="R130" s="291"/>
      <c r="S130" s="343"/>
      <c r="T130" s="291"/>
      <c r="U130" s="343"/>
      <c r="V130" s="291"/>
      <c r="W130" s="343"/>
      <c r="X130" s="304"/>
      <c r="Y130" s="304"/>
      <c r="Z130" s="291"/>
      <c r="AA130" s="343"/>
      <c r="AB130" s="291"/>
      <c r="AC130" s="343"/>
      <c r="AD130" s="291"/>
      <c r="AE130" s="343"/>
      <c r="AF130" s="291"/>
      <c r="AG130" s="343"/>
      <c r="AH130" s="291"/>
      <c r="AI130" s="343"/>
      <c r="AJ130" s="343"/>
      <c r="AK130" s="291"/>
      <c r="AL130" s="343"/>
      <c r="AM130" s="343"/>
      <c r="AN130" s="291"/>
      <c r="AO130" s="343"/>
      <c r="AP130" s="291"/>
      <c r="AQ130" s="343"/>
      <c r="AR130" s="291"/>
      <c r="AS130" s="343"/>
      <c r="AT130" s="291"/>
      <c r="AU130" s="343"/>
      <c r="AV130" s="343"/>
      <c r="AW130" s="343"/>
      <c r="AX130" s="341"/>
      <c r="AY130" s="341"/>
      <c r="AZ130" s="341"/>
      <c r="BA130" s="343"/>
      <c r="BB130" s="341"/>
      <c r="BC130" s="340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551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104"/>
      <c r="CV130" s="111">
        <f t="shared" si="16"/>
        <v>0</v>
      </c>
      <c r="CW130" s="115"/>
      <c r="CX130" s="297"/>
      <c r="CY130" s="509"/>
    </row>
    <row r="131" spans="1:103" ht="24" customHeight="1" x14ac:dyDescent="0.2">
      <c r="A131" s="299">
        <v>15</v>
      </c>
      <c r="B131" s="169">
        <v>1995</v>
      </c>
      <c r="C131" s="179"/>
      <c r="D131" s="174" t="s">
        <v>86</v>
      </c>
      <c r="E131" s="96" t="str">
        <f t="shared" si="17"/>
        <v xml:space="preserve"> </v>
      </c>
      <c r="F131" s="120"/>
      <c r="G131" s="118" t="s">
        <v>42</v>
      </c>
      <c r="H131" s="107"/>
      <c r="I131" s="293"/>
      <c r="J131" s="293"/>
      <c r="K131" s="293"/>
      <c r="L131" s="343"/>
      <c r="M131" s="291"/>
      <c r="N131" s="291"/>
      <c r="O131" s="343"/>
      <c r="P131" s="291"/>
      <c r="Q131" s="343"/>
      <c r="R131" s="291"/>
      <c r="S131" s="343"/>
      <c r="T131" s="291"/>
      <c r="U131" s="343"/>
      <c r="V131" s="291"/>
      <c r="W131" s="343"/>
      <c r="X131" s="304"/>
      <c r="Y131" s="304"/>
      <c r="Z131" s="291"/>
      <c r="AA131" s="343"/>
      <c r="AB131" s="291"/>
      <c r="AC131" s="343"/>
      <c r="AD131" s="291"/>
      <c r="AE131" s="343"/>
      <c r="AF131" s="291"/>
      <c r="AG131" s="343"/>
      <c r="AH131" s="291"/>
      <c r="AI131" s="343"/>
      <c r="AJ131" s="343"/>
      <c r="AK131" s="291"/>
      <c r="AL131" s="343"/>
      <c r="AM131" s="343"/>
      <c r="AN131" s="291"/>
      <c r="AO131" s="343"/>
      <c r="AP131" s="291"/>
      <c r="AQ131" s="343"/>
      <c r="AR131" s="291"/>
      <c r="AS131" s="343"/>
      <c r="AT131" s="291"/>
      <c r="AU131" s="343"/>
      <c r="AV131" s="343"/>
      <c r="AW131" s="343"/>
      <c r="AX131" s="341"/>
      <c r="AY131" s="341"/>
      <c r="AZ131" s="341"/>
      <c r="BA131" s="343"/>
      <c r="BB131" s="341"/>
      <c r="BC131" s="33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551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104"/>
      <c r="CV131" s="111">
        <f t="shared" si="16"/>
        <v>0</v>
      </c>
      <c r="CW131" s="100"/>
      <c r="CX131" s="297"/>
      <c r="CY131" s="509"/>
    </row>
    <row r="132" spans="1:103" ht="24" customHeight="1" x14ac:dyDescent="0.2">
      <c r="A132" s="299">
        <v>1</v>
      </c>
      <c r="B132" s="165">
        <v>2012</v>
      </c>
      <c r="C132" s="181"/>
      <c r="D132" s="174" t="s">
        <v>86</v>
      </c>
      <c r="E132" s="96" t="str">
        <f t="shared" si="17"/>
        <v xml:space="preserve"> </v>
      </c>
      <c r="F132" s="113"/>
      <c r="G132" s="118" t="s">
        <v>141</v>
      </c>
      <c r="H132" s="114"/>
      <c r="I132" s="293"/>
      <c r="J132" s="293"/>
      <c r="K132" s="293"/>
      <c r="L132" s="343"/>
      <c r="M132" s="291"/>
      <c r="N132" s="291"/>
      <c r="O132" s="343"/>
      <c r="P132" s="291"/>
      <c r="Q132" s="343"/>
      <c r="R132" s="291"/>
      <c r="S132" s="343"/>
      <c r="T132" s="291"/>
      <c r="U132" s="343"/>
      <c r="V132" s="291"/>
      <c r="W132" s="343"/>
      <c r="X132" s="304"/>
      <c r="Y132" s="304"/>
      <c r="Z132" s="291"/>
      <c r="AA132" s="343"/>
      <c r="AB132" s="291"/>
      <c r="AC132" s="343"/>
      <c r="AD132" s="291"/>
      <c r="AE132" s="343"/>
      <c r="AF132" s="291"/>
      <c r="AG132" s="343"/>
      <c r="AH132" s="291"/>
      <c r="AI132" s="343"/>
      <c r="AJ132" s="343"/>
      <c r="AK132" s="291"/>
      <c r="AL132" s="343"/>
      <c r="AM132" s="343"/>
      <c r="AN132" s="291"/>
      <c r="AO132" s="343"/>
      <c r="AP132" s="291"/>
      <c r="AQ132" s="343"/>
      <c r="AR132" s="291"/>
      <c r="AS132" s="343"/>
      <c r="AT132" s="291"/>
      <c r="AU132" s="343"/>
      <c r="AV132" s="343"/>
      <c r="AW132" s="343"/>
      <c r="AX132" s="341"/>
      <c r="AY132" s="341"/>
      <c r="AZ132" s="341"/>
      <c r="BA132" s="343"/>
      <c r="BB132" s="341"/>
      <c r="BC132" s="340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551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  <c r="CT132" s="99"/>
      <c r="CU132" s="100"/>
      <c r="CV132" s="111">
        <f t="shared" si="16"/>
        <v>0</v>
      </c>
      <c r="CW132" s="115"/>
      <c r="CX132" s="297"/>
      <c r="CY132" s="509"/>
    </row>
    <row r="133" spans="1:103" ht="24" customHeight="1" x14ac:dyDescent="0.2">
      <c r="A133" s="299">
        <v>129</v>
      </c>
      <c r="B133" s="165">
        <v>2015</v>
      </c>
      <c r="C133" s="181"/>
      <c r="D133" s="174" t="s">
        <v>288</v>
      </c>
      <c r="E133" s="96" t="str">
        <f t="shared" si="17"/>
        <v xml:space="preserve"> </v>
      </c>
      <c r="F133" s="113"/>
      <c r="G133" s="118" t="s">
        <v>215</v>
      </c>
      <c r="H133" s="114"/>
      <c r="I133" s="293"/>
      <c r="J133" s="293"/>
      <c r="K133" s="293"/>
      <c r="L133" s="343"/>
      <c r="M133" s="291"/>
      <c r="N133" s="291"/>
      <c r="O133" s="343"/>
      <c r="P133" s="291"/>
      <c r="Q133" s="343"/>
      <c r="R133" s="291"/>
      <c r="S133" s="343"/>
      <c r="T133" s="291"/>
      <c r="U133" s="343"/>
      <c r="V133" s="291"/>
      <c r="W133" s="343"/>
      <c r="X133" s="304"/>
      <c r="Y133" s="304"/>
      <c r="Z133" s="291"/>
      <c r="AA133" s="343"/>
      <c r="AB133" s="291"/>
      <c r="AC133" s="343"/>
      <c r="AD133" s="291"/>
      <c r="AE133" s="343"/>
      <c r="AF133" s="291"/>
      <c r="AG133" s="343"/>
      <c r="AH133" s="291"/>
      <c r="AI133" s="343"/>
      <c r="AJ133" s="343"/>
      <c r="AK133" s="291"/>
      <c r="AL133" s="343"/>
      <c r="AM133" s="343"/>
      <c r="AN133" s="291"/>
      <c r="AO133" s="343"/>
      <c r="AP133" s="291"/>
      <c r="AQ133" s="343"/>
      <c r="AR133" s="291"/>
      <c r="AS133" s="343"/>
      <c r="AT133" s="291"/>
      <c r="AU133" s="343"/>
      <c r="AV133" s="343"/>
      <c r="AW133" s="343"/>
      <c r="AX133" s="341"/>
      <c r="AY133" s="341"/>
      <c r="AZ133" s="341"/>
      <c r="BA133" s="343"/>
      <c r="BB133" s="341"/>
      <c r="BC133" s="340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551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  <c r="CF133" s="99"/>
      <c r="CG133" s="99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100"/>
      <c r="CV133" s="111">
        <f t="shared" si="16"/>
        <v>0</v>
      </c>
      <c r="CW133" s="115"/>
      <c r="CX133" s="297"/>
      <c r="CY133" s="509"/>
    </row>
    <row r="134" spans="1:103" ht="24" customHeight="1" x14ac:dyDescent="0.2">
      <c r="A134" s="299">
        <v>31</v>
      </c>
      <c r="B134" s="165">
        <v>1989</v>
      </c>
      <c r="C134" s="181"/>
      <c r="D134" s="174">
        <v>1</v>
      </c>
      <c r="E134" s="96">
        <f t="shared" si="17"/>
        <v>1</v>
      </c>
      <c r="F134" s="113"/>
      <c r="G134" s="118" t="s">
        <v>142</v>
      </c>
      <c r="H134" s="114"/>
      <c r="I134" s="293"/>
      <c r="J134" s="293"/>
      <c r="K134" s="293"/>
      <c r="L134" s="343"/>
      <c r="M134" s="291"/>
      <c r="N134" s="291"/>
      <c r="O134" s="343"/>
      <c r="P134" s="291"/>
      <c r="Q134" s="343"/>
      <c r="R134" s="291"/>
      <c r="S134" s="343"/>
      <c r="T134" s="291">
        <v>1</v>
      </c>
      <c r="U134" s="343"/>
      <c r="V134" s="291"/>
      <c r="W134" s="343"/>
      <c r="X134" s="304"/>
      <c r="Y134" s="304"/>
      <c r="Z134" s="291"/>
      <c r="AA134" s="343"/>
      <c r="AB134" s="291"/>
      <c r="AC134" s="343"/>
      <c r="AD134" s="291"/>
      <c r="AE134" s="343"/>
      <c r="AF134" s="291"/>
      <c r="AG134" s="343"/>
      <c r="AH134" s="291"/>
      <c r="AI134" s="343"/>
      <c r="AJ134" s="343"/>
      <c r="AK134" s="291"/>
      <c r="AL134" s="343"/>
      <c r="AM134" s="343"/>
      <c r="AN134" s="291"/>
      <c r="AO134" s="343"/>
      <c r="AP134" s="291"/>
      <c r="AQ134" s="343"/>
      <c r="AR134" s="291"/>
      <c r="AS134" s="343"/>
      <c r="AT134" s="291"/>
      <c r="AU134" s="343"/>
      <c r="AV134" s="343"/>
      <c r="AW134" s="343"/>
      <c r="AX134" s="341"/>
      <c r="AY134" s="341"/>
      <c r="AZ134" s="341"/>
      <c r="BA134" s="343"/>
      <c r="BB134" s="341"/>
      <c r="BC134" s="340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551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100"/>
      <c r="CV134" s="111">
        <f t="shared" si="16"/>
        <v>1</v>
      </c>
      <c r="CW134" s="115"/>
      <c r="CX134" s="297"/>
      <c r="CY134" s="509"/>
    </row>
    <row r="135" spans="1:103" ht="24" customHeight="1" x14ac:dyDescent="0.2">
      <c r="A135" s="299">
        <v>4</v>
      </c>
      <c r="B135" s="165">
        <v>2017</v>
      </c>
      <c r="C135" s="181"/>
      <c r="D135" s="174" t="s">
        <v>86</v>
      </c>
      <c r="E135" s="96" t="str">
        <f t="shared" si="17"/>
        <v xml:space="preserve"> </v>
      </c>
      <c r="F135" s="113"/>
      <c r="G135" s="118" t="s">
        <v>216</v>
      </c>
      <c r="H135" s="114"/>
      <c r="I135" s="293"/>
      <c r="J135" s="293"/>
      <c r="K135" s="293"/>
      <c r="L135" s="343"/>
      <c r="M135" s="291"/>
      <c r="N135" s="291"/>
      <c r="O135" s="343"/>
      <c r="P135" s="291"/>
      <c r="Q135" s="343"/>
      <c r="R135" s="291"/>
      <c r="S135" s="343"/>
      <c r="T135" s="291"/>
      <c r="U135" s="343"/>
      <c r="V135" s="291"/>
      <c r="W135" s="343"/>
      <c r="X135" s="304"/>
      <c r="Y135" s="304"/>
      <c r="Z135" s="291"/>
      <c r="AA135" s="343"/>
      <c r="AB135" s="291"/>
      <c r="AC135" s="343"/>
      <c r="AD135" s="291"/>
      <c r="AE135" s="343"/>
      <c r="AF135" s="291"/>
      <c r="AG135" s="343"/>
      <c r="AH135" s="291"/>
      <c r="AI135" s="343"/>
      <c r="AJ135" s="343"/>
      <c r="AK135" s="291"/>
      <c r="AL135" s="343"/>
      <c r="AM135" s="343"/>
      <c r="AN135" s="291"/>
      <c r="AO135" s="343"/>
      <c r="AP135" s="291"/>
      <c r="AQ135" s="343"/>
      <c r="AR135" s="291"/>
      <c r="AS135" s="343"/>
      <c r="AT135" s="291"/>
      <c r="AU135" s="343"/>
      <c r="AV135" s="343"/>
      <c r="AW135" s="343"/>
      <c r="AX135" s="341"/>
      <c r="AY135" s="341"/>
      <c r="AZ135" s="341"/>
      <c r="BA135" s="343"/>
      <c r="BB135" s="341"/>
      <c r="BC135" s="340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551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  <c r="CT135" s="99"/>
      <c r="CU135" s="115"/>
      <c r="CV135" s="111">
        <f t="shared" si="16"/>
        <v>0</v>
      </c>
      <c r="CW135" s="115"/>
      <c r="CX135" s="297"/>
      <c r="CY135" s="509"/>
    </row>
    <row r="136" spans="1:103" ht="24" customHeight="1" x14ac:dyDescent="0.2">
      <c r="A136" s="299">
        <v>1</v>
      </c>
      <c r="B136" s="165">
        <v>1998</v>
      </c>
      <c r="C136" s="181"/>
      <c r="D136" s="174" t="s">
        <v>86</v>
      </c>
      <c r="E136" s="96" t="str">
        <f t="shared" si="17"/>
        <v xml:space="preserve"> </v>
      </c>
      <c r="F136" s="113"/>
      <c r="G136" s="118" t="s">
        <v>229</v>
      </c>
      <c r="H136" s="114"/>
      <c r="I136" s="293"/>
      <c r="J136" s="293"/>
      <c r="K136" s="293"/>
      <c r="L136" s="343"/>
      <c r="M136" s="291"/>
      <c r="N136" s="291"/>
      <c r="O136" s="343"/>
      <c r="P136" s="291"/>
      <c r="Q136" s="343"/>
      <c r="R136" s="291"/>
      <c r="S136" s="343"/>
      <c r="T136" s="291"/>
      <c r="U136" s="343"/>
      <c r="V136" s="291"/>
      <c r="W136" s="343"/>
      <c r="X136" s="304"/>
      <c r="Y136" s="304"/>
      <c r="Z136" s="291"/>
      <c r="AA136" s="343"/>
      <c r="AB136" s="291"/>
      <c r="AC136" s="343"/>
      <c r="AD136" s="291"/>
      <c r="AE136" s="343"/>
      <c r="AF136" s="291"/>
      <c r="AG136" s="343"/>
      <c r="AH136" s="291"/>
      <c r="AI136" s="343"/>
      <c r="AJ136" s="343"/>
      <c r="AK136" s="291"/>
      <c r="AL136" s="343"/>
      <c r="AM136" s="343"/>
      <c r="AN136" s="291"/>
      <c r="AO136" s="343"/>
      <c r="AP136" s="291"/>
      <c r="AQ136" s="343"/>
      <c r="AR136" s="291"/>
      <c r="AS136" s="343"/>
      <c r="AT136" s="291"/>
      <c r="AU136" s="343"/>
      <c r="AV136" s="343"/>
      <c r="AW136" s="343"/>
      <c r="AX136" s="341"/>
      <c r="AY136" s="341"/>
      <c r="AZ136" s="341"/>
      <c r="BA136" s="343"/>
      <c r="BB136" s="341"/>
      <c r="BC136" s="340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551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100"/>
      <c r="CV136" s="111">
        <f t="shared" si="16"/>
        <v>0</v>
      </c>
      <c r="CW136" s="115"/>
      <c r="CX136" s="297"/>
      <c r="CY136" s="509"/>
    </row>
    <row r="137" spans="1:103" ht="24" customHeight="1" x14ac:dyDescent="0.2">
      <c r="A137" s="299">
        <v>217</v>
      </c>
      <c r="B137" s="169">
        <v>1954</v>
      </c>
      <c r="C137" s="178"/>
      <c r="D137" s="174" t="s">
        <v>86</v>
      </c>
      <c r="E137" s="96">
        <f t="shared" si="17"/>
        <v>36</v>
      </c>
      <c r="F137" s="121"/>
      <c r="G137" s="118" t="s">
        <v>78</v>
      </c>
      <c r="H137" s="103"/>
      <c r="I137" s="293"/>
      <c r="J137" s="293"/>
      <c r="K137" s="293"/>
      <c r="L137" s="343"/>
      <c r="M137" s="291"/>
      <c r="N137" s="291"/>
      <c r="O137" s="343"/>
      <c r="P137" s="291">
        <v>1</v>
      </c>
      <c r="Q137" s="343"/>
      <c r="R137" s="291">
        <v>18</v>
      </c>
      <c r="S137" s="343"/>
      <c r="T137" s="291"/>
      <c r="U137" s="343">
        <v>4</v>
      </c>
      <c r="V137" s="291">
        <v>12</v>
      </c>
      <c r="W137" s="343"/>
      <c r="X137" s="304"/>
      <c r="Y137" s="304"/>
      <c r="Z137" s="291"/>
      <c r="AA137" s="343"/>
      <c r="AB137" s="291"/>
      <c r="AC137" s="343"/>
      <c r="AD137" s="291"/>
      <c r="AE137" s="343"/>
      <c r="AF137" s="291"/>
      <c r="AG137" s="343"/>
      <c r="AH137" s="291"/>
      <c r="AI137" s="343"/>
      <c r="AJ137" s="343"/>
      <c r="AK137" s="291"/>
      <c r="AL137" s="343"/>
      <c r="AM137" s="343"/>
      <c r="AN137" s="291"/>
      <c r="AO137" s="343"/>
      <c r="AP137" s="291"/>
      <c r="AQ137" s="343"/>
      <c r="AR137" s="291"/>
      <c r="AS137" s="343"/>
      <c r="AT137" s="291"/>
      <c r="AU137" s="343">
        <v>1</v>
      </c>
      <c r="AV137" s="343"/>
      <c r="AW137" s="343"/>
      <c r="AX137" s="341"/>
      <c r="AY137" s="341"/>
      <c r="AZ137" s="341"/>
      <c r="BA137" s="343"/>
      <c r="BB137" s="341"/>
      <c r="BC137" s="33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551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100"/>
      <c r="CV137" s="111">
        <f t="shared" si="16"/>
        <v>36</v>
      </c>
      <c r="CW137" s="104"/>
      <c r="CX137" s="297"/>
      <c r="CY137" s="509"/>
    </row>
    <row r="138" spans="1:103" ht="24" customHeight="1" x14ac:dyDescent="0.2">
      <c r="A138" s="299">
        <v>2</v>
      </c>
      <c r="B138" s="170">
        <v>2012</v>
      </c>
      <c r="C138" s="181"/>
      <c r="D138" s="174" t="s">
        <v>86</v>
      </c>
      <c r="E138" s="96" t="str">
        <f t="shared" si="17"/>
        <v xml:space="preserve"> </v>
      </c>
      <c r="F138" s="113"/>
      <c r="G138" s="118" t="s">
        <v>226</v>
      </c>
      <c r="H138" s="114"/>
      <c r="I138" s="293"/>
      <c r="J138" s="293"/>
      <c r="K138" s="293"/>
      <c r="L138" s="343"/>
      <c r="M138" s="291"/>
      <c r="N138" s="291"/>
      <c r="O138" s="343"/>
      <c r="P138" s="291"/>
      <c r="Q138" s="343"/>
      <c r="R138" s="291"/>
      <c r="S138" s="343"/>
      <c r="T138" s="291"/>
      <c r="U138" s="343"/>
      <c r="V138" s="291"/>
      <c r="W138" s="343"/>
      <c r="X138" s="304"/>
      <c r="Y138" s="304"/>
      <c r="Z138" s="291"/>
      <c r="AA138" s="343"/>
      <c r="AB138" s="291"/>
      <c r="AC138" s="343"/>
      <c r="AD138" s="291"/>
      <c r="AE138" s="343"/>
      <c r="AF138" s="291"/>
      <c r="AG138" s="343"/>
      <c r="AH138" s="291"/>
      <c r="AI138" s="343"/>
      <c r="AJ138" s="343"/>
      <c r="AK138" s="291"/>
      <c r="AL138" s="343"/>
      <c r="AM138" s="343"/>
      <c r="AN138" s="291"/>
      <c r="AO138" s="343"/>
      <c r="AP138" s="291"/>
      <c r="AQ138" s="343"/>
      <c r="AR138" s="291"/>
      <c r="AS138" s="343"/>
      <c r="AT138" s="291"/>
      <c r="AU138" s="343"/>
      <c r="AV138" s="343"/>
      <c r="AW138" s="343"/>
      <c r="AX138" s="341"/>
      <c r="AY138" s="341"/>
      <c r="AZ138" s="341"/>
      <c r="BA138" s="343"/>
      <c r="BB138" s="341"/>
      <c r="BC138" s="340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551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100"/>
      <c r="CV138" s="111">
        <f t="shared" si="16"/>
        <v>0</v>
      </c>
      <c r="CW138" s="115"/>
      <c r="CX138" s="297"/>
      <c r="CY138" s="509"/>
    </row>
    <row r="139" spans="1:103" ht="24" customHeight="1" x14ac:dyDescent="0.2">
      <c r="A139" s="299">
        <v>11</v>
      </c>
      <c r="B139" s="165">
        <v>1974</v>
      </c>
      <c r="C139" s="181"/>
      <c r="D139" s="174">
        <v>4</v>
      </c>
      <c r="E139" s="96" t="str">
        <f>IF(SUM(I139:CU139)=0," ",SUM(I139:CU139))</f>
        <v xml:space="preserve"> </v>
      </c>
      <c r="F139" s="113"/>
      <c r="G139" s="118" t="s">
        <v>219</v>
      </c>
      <c r="H139" s="114"/>
      <c r="I139" s="293"/>
      <c r="J139" s="293"/>
      <c r="K139" s="293"/>
      <c r="L139" s="343"/>
      <c r="M139" s="291"/>
      <c r="N139" s="291"/>
      <c r="O139" s="343"/>
      <c r="P139" s="291"/>
      <c r="Q139" s="343"/>
      <c r="R139" s="291"/>
      <c r="S139" s="343"/>
      <c r="T139" s="291"/>
      <c r="U139" s="343"/>
      <c r="V139" s="291"/>
      <c r="W139" s="343"/>
      <c r="X139" s="304"/>
      <c r="Y139" s="304"/>
      <c r="Z139" s="291"/>
      <c r="AA139" s="343"/>
      <c r="AB139" s="291"/>
      <c r="AC139" s="343"/>
      <c r="AD139" s="291"/>
      <c r="AE139" s="343"/>
      <c r="AF139" s="291"/>
      <c r="AG139" s="343"/>
      <c r="AH139" s="291"/>
      <c r="AI139" s="343"/>
      <c r="AJ139" s="343"/>
      <c r="AK139" s="291"/>
      <c r="AL139" s="343"/>
      <c r="AM139" s="343"/>
      <c r="AN139" s="291"/>
      <c r="AO139" s="343"/>
      <c r="AP139" s="291"/>
      <c r="AQ139" s="343"/>
      <c r="AR139" s="291"/>
      <c r="AS139" s="343"/>
      <c r="AT139" s="291"/>
      <c r="AU139" s="343"/>
      <c r="AV139" s="343"/>
      <c r="AW139" s="343"/>
      <c r="AX139" s="341"/>
      <c r="AY139" s="341"/>
      <c r="AZ139" s="341"/>
      <c r="BA139" s="343"/>
      <c r="BB139" s="341"/>
      <c r="BC139" s="340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551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100"/>
      <c r="CV139" s="111">
        <f t="shared" si="16"/>
        <v>0</v>
      </c>
      <c r="CW139" s="115"/>
      <c r="CX139" s="297"/>
      <c r="CY139" s="509"/>
    </row>
    <row r="140" spans="1:103" ht="24" customHeight="1" x14ac:dyDescent="0.2">
      <c r="A140" s="299">
        <v>1</v>
      </c>
      <c r="B140" s="170" t="s">
        <v>143</v>
      </c>
      <c r="C140" s="181"/>
      <c r="D140" s="174" t="s">
        <v>86</v>
      </c>
      <c r="E140" s="96" t="str">
        <f>IF(SUM(I140:CU140)=0," ",SUM(I140:CU140))</f>
        <v xml:space="preserve"> </v>
      </c>
      <c r="F140" s="113"/>
      <c r="G140" s="118" t="s">
        <v>220</v>
      </c>
      <c r="H140" s="114"/>
      <c r="I140" s="293"/>
      <c r="J140" s="293"/>
      <c r="K140" s="293"/>
      <c r="L140" s="343"/>
      <c r="M140" s="291"/>
      <c r="N140" s="291"/>
      <c r="O140" s="343"/>
      <c r="P140" s="291"/>
      <c r="Q140" s="343"/>
      <c r="R140" s="291"/>
      <c r="S140" s="343"/>
      <c r="T140" s="291"/>
      <c r="U140" s="343"/>
      <c r="V140" s="291"/>
      <c r="W140" s="343"/>
      <c r="X140" s="304"/>
      <c r="Y140" s="304"/>
      <c r="Z140" s="291"/>
      <c r="AA140" s="343"/>
      <c r="AB140" s="291"/>
      <c r="AC140" s="343"/>
      <c r="AD140" s="291"/>
      <c r="AE140" s="343"/>
      <c r="AF140" s="291"/>
      <c r="AG140" s="343"/>
      <c r="AH140" s="291"/>
      <c r="AI140" s="343"/>
      <c r="AJ140" s="343"/>
      <c r="AK140" s="291"/>
      <c r="AL140" s="343"/>
      <c r="AM140" s="343"/>
      <c r="AN140" s="291"/>
      <c r="AO140" s="343"/>
      <c r="AP140" s="291"/>
      <c r="AQ140" s="343"/>
      <c r="AR140" s="291"/>
      <c r="AS140" s="343"/>
      <c r="AT140" s="291"/>
      <c r="AU140" s="343"/>
      <c r="AV140" s="343"/>
      <c r="AW140" s="343"/>
      <c r="AX140" s="341"/>
      <c r="AY140" s="341"/>
      <c r="AZ140" s="341"/>
      <c r="BA140" s="343"/>
      <c r="BB140" s="341"/>
      <c r="BC140" s="340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551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100"/>
      <c r="CV140" s="111">
        <f t="shared" si="16"/>
        <v>0</v>
      </c>
      <c r="CW140" s="115"/>
      <c r="CX140" s="297"/>
      <c r="CY140" s="509"/>
    </row>
    <row r="141" spans="1:103" ht="24" customHeight="1" x14ac:dyDescent="0.2">
      <c r="A141" s="299">
        <v>1</v>
      </c>
      <c r="B141" s="165">
        <v>2013</v>
      </c>
      <c r="C141" s="181"/>
      <c r="D141" s="174" t="s">
        <v>86</v>
      </c>
      <c r="E141" s="96" t="str">
        <f>IF(SUM(I141:CU141)=0," ",SUM(I141:CU141))</f>
        <v xml:space="preserve"> </v>
      </c>
      <c r="F141" s="113"/>
      <c r="G141" s="118" t="s">
        <v>221</v>
      </c>
      <c r="H141" s="114"/>
      <c r="I141" s="293"/>
      <c r="J141" s="293"/>
      <c r="K141" s="293"/>
      <c r="L141" s="343"/>
      <c r="M141" s="291"/>
      <c r="N141" s="291"/>
      <c r="O141" s="343"/>
      <c r="P141" s="291"/>
      <c r="Q141" s="343"/>
      <c r="R141" s="291"/>
      <c r="S141" s="343"/>
      <c r="T141" s="291"/>
      <c r="U141" s="343"/>
      <c r="V141" s="291"/>
      <c r="W141" s="343"/>
      <c r="X141" s="304"/>
      <c r="Y141" s="304"/>
      <c r="Z141" s="291"/>
      <c r="AA141" s="343"/>
      <c r="AB141" s="291"/>
      <c r="AC141" s="343"/>
      <c r="AD141" s="291"/>
      <c r="AE141" s="343"/>
      <c r="AF141" s="291"/>
      <c r="AG141" s="343"/>
      <c r="AH141" s="291"/>
      <c r="AI141" s="343"/>
      <c r="AJ141" s="343"/>
      <c r="AK141" s="291"/>
      <c r="AL141" s="343"/>
      <c r="AM141" s="343"/>
      <c r="AN141" s="291"/>
      <c r="AO141" s="343"/>
      <c r="AP141" s="291"/>
      <c r="AQ141" s="343"/>
      <c r="AR141" s="291"/>
      <c r="AS141" s="343"/>
      <c r="AT141" s="291"/>
      <c r="AU141" s="343"/>
      <c r="AV141" s="343"/>
      <c r="AW141" s="343"/>
      <c r="AX141" s="341"/>
      <c r="AY141" s="341"/>
      <c r="AZ141" s="341"/>
      <c r="BA141" s="343"/>
      <c r="BB141" s="341"/>
      <c r="BC141" s="340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551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100"/>
      <c r="CV141" s="111">
        <f t="shared" si="16"/>
        <v>0</v>
      </c>
      <c r="CW141" s="115"/>
      <c r="CX141" s="297"/>
      <c r="CY141" s="509"/>
    </row>
    <row r="142" spans="1:103" ht="24" customHeight="1" x14ac:dyDescent="0.2">
      <c r="A142" s="299">
        <v>1</v>
      </c>
      <c r="B142" s="165" t="s">
        <v>144</v>
      </c>
      <c r="C142" s="181"/>
      <c r="D142" s="174" t="s">
        <v>86</v>
      </c>
      <c r="E142" s="96" t="s">
        <v>136</v>
      </c>
      <c r="F142" s="113"/>
      <c r="G142" s="118" t="s">
        <v>145</v>
      </c>
      <c r="H142" s="114"/>
      <c r="I142" s="293"/>
      <c r="J142" s="293"/>
      <c r="K142" s="293"/>
      <c r="L142" s="343"/>
      <c r="M142" s="291"/>
      <c r="N142" s="291"/>
      <c r="O142" s="343"/>
      <c r="P142" s="291"/>
      <c r="Q142" s="343"/>
      <c r="R142" s="291"/>
      <c r="S142" s="343"/>
      <c r="T142" s="291"/>
      <c r="U142" s="343"/>
      <c r="V142" s="291"/>
      <c r="W142" s="343"/>
      <c r="X142" s="304"/>
      <c r="Y142" s="304"/>
      <c r="Z142" s="291"/>
      <c r="AA142" s="343"/>
      <c r="AB142" s="291"/>
      <c r="AC142" s="343"/>
      <c r="AD142" s="291"/>
      <c r="AE142" s="343"/>
      <c r="AF142" s="291"/>
      <c r="AG142" s="343"/>
      <c r="AH142" s="291"/>
      <c r="AI142" s="343"/>
      <c r="AJ142" s="343"/>
      <c r="AK142" s="291"/>
      <c r="AL142" s="343"/>
      <c r="AM142" s="343"/>
      <c r="AN142" s="291"/>
      <c r="AO142" s="343"/>
      <c r="AP142" s="291"/>
      <c r="AQ142" s="343"/>
      <c r="AR142" s="291"/>
      <c r="AS142" s="343"/>
      <c r="AT142" s="291"/>
      <c r="AU142" s="343"/>
      <c r="AV142" s="343"/>
      <c r="AW142" s="343"/>
      <c r="AX142" s="341"/>
      <c r="AY142" s="341"/>
      <c r="AZ142" s="341"/>
      <c r="BA142" s="343"/>
      <c r="BB142" s="341"/>
      <c r="BC142" s="340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551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100"/>
      <c r="CV142" s="111">
        <f t="shared" si="16"/>
        <v>0</v>
      </c>
      <c r="CW142" s="115"/>
      <c r="CX142" s="297"/>
      <c r="CY142" s="509"/>
    </row>
    <row r="143" spans="1:103" ht="24" customHeight="1" x14ac:dyDescent="0.2">
      <c r="A143" s="299">
        <v>1</v>
      </c>
      <c r="B143" s="165" t="s">
        <v>195</v>
      </c>
      <c r="C143" s="181"/>
      <c r="D143" s="174" t="s">
        <v>86</v>
      </c>
      <c r="E143" s="96" t="str">
        <f>IF(SUM(I143:CU143)=0," ",SUM(I143:CU143))</f>
        <v xml:space="preserve"> </v>
      </c>
      <c r="F143" s="113"/>
      <c r="G143" s="118" t="s">
        <v>228</v>
      </c>
      <c r="H143" s="114"/>
      <c r="I143" s="293"/>
      <c r="J143" s="293"/>
      <c r="K143" s="293"/>
      <c r="L143" s="343"/>
      <c r="M143" s="291"/>
      <c r="N143" s="291"/>
      <c r="O143" s="343"/>
      <c r="P143" s="291"/>
      <c r="Q143" s="343"/>
      <c r="R143" s="291"/>
      <c r="S143" s="343"/>
      <c r="T143" s="291"/>
      <c r="U143" s="343"/>
      <c r="V143" s="291"/>
      <c r="W143" s="343"/>
      <c r="X143" s="304"/>
      <c r="Y143" s="304"/>
      <c r="Z143" s="291"/>
      <c r="AA143" s="343"/>
      <c r="AB143" s="291"/>
      <c r="AC143" s="343"/>
      <c r="AD143" s="291"/>
      <c r="AE143" s="343"/>
      <c r="AF143" s="291"/>
      <c r="AG143" s="343"/>
      <c r="AH143" s="291"/>
      <c r="AI143" s="343"/>
      <c r="AJ143" s="343"/>
      <c r="AK143" s="291"/>
      <c r="AL143" s="343"/>
      <c r="AM143" s="343"/>
      <c r="AN143" s="291"/>
      <c r="AO143" s="343"/>
      <c r="AP143" s="291"/>
      <c r="AQ143" s="343"/>
      <c r="AR143" s="291"/>
      <c r="AS143" s="343"/>
      <c r="AT143" s="291"/>
      <c r="AU143" s="343"/>
      <c r="AV143" s="343"/>
      <c r="AW143" s="343"/>
      <c r="AX143" s="341"/>
      <c r="AY143" s="341"/>
      <c r="AZ143" s="341"/>
      <c r="BA143" s="343"/>
      <c r="BB143" s="341"/>
      <c r="BC143" s="340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551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104"/>
      <c r="CV143" s="111">
        <f t="shared" si="16"/>
        <v>0</v>
      </c>
      <c r="CW143" s="115"/>
      <c r="CX143" s="297"/>
      <c r="CY143" s="509"/>
    </row>
    <row r="144" spans="1:103" ht="24" customHeight="1" x14ac:dyDescent="0.2">
      <c r="A144" s="299">
        <v>1</v>
      </c>
      <c r="B144" s="165" t="s">
        <v>273</v>
      </c>
      <c r="C144" s="181"/>
      <c r="D144" s="174" t="s">
        <v>86</v>
      </c>
      <c r="E144" s="96" t="str">
        <f>IF(SUM(I144:CU144)=0," ",SUM(I144:CU144))</f>
        <v xml:space="preserve"> </v>
      </c>
      <c r="F144" s="113"/>
      <c r="G144" s="118" t="s">
        <v>222</v>
      </c>
      <c r="H144" s="114"/>
      <c r="I144" s="293"/>
      <c r="J144" s="293"/>
      <c r="K144" s="293"/>
      <c r="L144" s="343"/>
      <c r="M144" s="291"/>
      <c r="N144" s="291"/>
      <c r="O144" s="343"/>
      <c r="P144" s="291"/>
      <c r="Q144" s="343"/>
      <c r="R144" s="291"/>
      <c r="S144" s="343"/>
      <c r="T144" s="291"/>
      <c r="U144" s="343"/>
      <c r="V144" s="291"/>
      <c r="W144" s="343"/>
      <c r="X144" s="304"/>
      <c r="Y144" s="304"/>
      <c r="Z144" s="291"/>
      <c r="AA144" s="343"/>
      <c r="AB144" s="291"/>
      <c r="AC144" s="343"/>
      <c r="AD144" s="291"/>
      <c r="AE144" s="343"/>
      <c r="AF144" s="291"/>
      <c r="AG144" s="343"/>
      <c r="AH144" s="291"/>
      <c r="AI144" s="343"/>
      <c r="AJ144" s="343"/>
      <c r="AK144" s="291"/>
      <c r="AL144" s="343"/>
      <c r="AM144" s="343"/>
      <c r="AN144" s="291"/>
      <c r="AO144" s="343"/>
      <c r="AP144" s="291"/>
      <c r="AQ144" s="343"/>
      <c r="AR144" s="291"/>
      <c r="AS144" s="343"/>
      <c r="AT144" s="291"/>
      <c r="AU144" s="343"/>
      <c r="AV144" s="343"/>
      <c r="AW144" s="343"/>
      <c r="AX144" s="341"/>
      <c r="AY144" s="341"/>
      <c r="AZ144" s="341"/>
      <c r="BA144" s="343"/>
      <c r="BB144" s="341"/>
      <c r="BC144" s="340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551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104"/>
      <c r="CV144" s="111">
        <f t="shared" si="16"/>
        <v>0</v>
      </c>
      <c r="CW144" s="115"/>
      <c r="CX144" s="297"/>
      <c r="CY144" s="509"/>
    </row>
    <row r="145" spans="1:103" ht="24" customHeight="1" x14ac:dyDescent="0.2">
      <c r="A145" s="299">
        <v>1</v>
      </c>
      <c r="B145" s="165">
        <v>2011</v>
      </c>
      <c r="C145" s="181"/>
      <c r="D145" s="174" t="s">
        <v>86</v>
      </c>
      <c r="E145" s="96" t="str">
        <f>IF(SUM(I145:CU145)=0," ",SUM(I145:CU145))</f>
        <v xml:space="preserve"> </v>
      </c>
      <c r="F145" s="113"/>
      <c r="G145" s="118" t="s">
        <v>223</v>
      </c>
      <c r="H145" s="114"/>
      <c r="I145" s="293"/>
      <c r="J145" s="293"/>
      <c r="K145" s="293"/>
      <c r="L145" s="343"/>
      <c r="M145" s="291"/>
      <c r="N145" s="291"/>
      <c r="O145" s="343"/>
      <c r="P145" s="291"/>
      <c r="Q145" s="343"/>
      <c r="R145" s="291"/>
      <c r="S145" s="343"/>
      <c r="T145" s="291"/>
      <c r="U145" s="343"/>
      <c r="V145" s="291"/>
      <c r="W145" s="343"/>
      <c r="X145" s="304"/>
      <c r="Y145" s="304"/>
      <c r="Z145" s="291"/>
      <c r="AA145" s="343"/>
      <c r="AB145" s="291"/>
      <c r="AC145" s="343"/>
      <c r="AD145" s="291"/>
      <c r="AE145" s="343"/>
      <c r="AF145" s="291"/>
      <c r="AG145" s="343"/>
      <c r="AH145" s="291"/>
      <c r="AI145" s="343"/>
      <c r="AJ145" s="343"/>
      <c r="AK145" s="291"/>
      <c r="AL145" s="343"/>
      <c r="AM145" s="343"/>
      <c r="AN145" s="291"/>
      <c r="AO145" s="343"/>
      <c r="AP145" s="291"/>
      <c r="AQ145" s="343"/>
      <c r="AR145" s="291"/>
      <c r="AS145" s="343"/>
      <c r="AT145" s="291"/>
      <c r="AU145" s="343"/>
      <c r="AV145" s="343"/>
      <c r="AW145" s="343"/>
      <c r="AX145" s="341"/>
      <c r="AY145" s="341"/>
      <c r="AZ145" s="341"/>
      <c r="BA145" s="343"/>
      <c r="BB145" s="341"/>
      <c r="BC145" s="340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551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104"/>
      <c r="CV145" s="111">
        <f t="shared" si="16"/>
        <v>0</v>
      </c>
      <c r="CW145" s="115"/>
      <c r="CX145" s="297"/>
      <c r="CY145" s="509"/>
    </row>
    <row r="146" spans="1:103" ht="24" customHeight="1" x14ac:dyDescent="0.2">
      <c r="A146" s="299">
        <v>4</v>
      </c>
      <c r="B146" s="165">
        <v>2011</v>
      </c>
      <c r="C146" s="181"/>
      <c r="D146" s="174" t="s">
        <v>288</v>
      </c>
      <c r="E146" s="96" t="str">
        <f>IF(SUM(I146:CU146)=0," ",SUM(I146:CU146))</f>
        <v xml:space="preserve"> </v>
      </c>
      <c r="F146" s="122"/>
      <c r="G146" s="118" t="s">
        <v>224</v>
      </c>
      <c r="H146" s="114"/>
      <c r="I146" s="293"/>
      <c r="J146" s="293"/>
      <c r="K146" s="293"/>
      <c r="L146" s="343"/>
      <c r="M146" s="291"/>
      <c r="N146" s="291"/>
      <c r="O146" s="343"/>
      <c r="P146" s="291"/>
      <c r="Q146" s="343"/>
      <c r="R146" s="291"/>
      <c r="S146" s="343"/>
      <c r="T146" s="291"/>
      <c r="U146" s="343"/>
      <c r="V146" s="291"/>
      <c r="W146" s="343"/>
      <c r="X146" s="304"/>
      <c r="Y146" s="304"/>
      <c r="Z146" s="291"/>
      <c r="AA146" s="343"/>
      <c r="AB146" s="291"/>
      <c r="AC146" s="343"/>
      <c r="AD146" s="291"/>
      <c r="AE146" s="343"/>
      <c r="AF146" s="291"/>
      <c r="AG146" s="343"/>
      <c r="AH146" s="291"/>
      <c r="AI146" s="343"/>
      <c r="AJ146" s="343"/>
      <c r="AK146" s="291"/>
      <c r="AL146" s="343"/>
      <c r="AM146" s="343"/>
      <c r="AN146" s="291"/>
      <c r="AO146" s="343"/>
      <c r="AP146" s="291"/>
      <c r="AQ146" s="343"/>
      <c r="AR146" s="291"/>
      <c r="AS146" s="343"/>
      <c r="AT146" s="291"/>
      <c r="AU146" s="343"/>
      <c r="AV146" s="343"/>
      <c r="AW146" s="343"/>
      <c r="AX146" s="341"/>
      <c r="AY146" s="341"/>
      <c r="AZ146" s="341"/>
      <c r="BA146" s="343"/>
      <c r="BB146" s="341"/>
      <c r="BC146" s="340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551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115"/>
      <c r="CV146" s="111">
        <f t="shared" si="16"/>
        <v>0</v>
      </c>
      <c r="CW146" s="115"/>
      <c r="CX146" s="297"/>
      <c r="CY146" s="509"/>
    </row>
    <row r="147" spans="1:103" ht="24" customHeight="1" x14ac:dyDescent="0.2">
      <c r="A147" s="298">
        <v>6</v>
      </c>
      <c r="B147" s="171">
        <v>2019</v>
      </c>
      <c r="C147" s="181"/>
      <c r="D147" s="174">
        <v>6</v>
      </c>
      <c r="E147" s="96" t="s">
        <v>136</v>
      </c>
      <c r="F147" s="113"/>
      <c r="G147" s="118" t="s">
        <v>284</v>
      </c>
      <c r="H147" s="114"/>
      <c r="I147" s="293"/>
      <c r="J147" s="293"/>
      <c r="K147" s="293"/>
      <c r="L147" s="343"/>
      <c r="M147" s="291"/>
      <c r="N147" s="291"/>
      <c r="O147" s="343"/>
      <c r="P147" s="291"/>
      <c r="Q147" s="343"/>
      <c r="R147" s="291"/>
      <c r="S147" s="343"/>
      <c r="T147" s="291"/>
      <c r="U147" s="343"/>
      <c r="V147" s="291"/>
      <c r="W147" s="343"/>
      <c r="X147" s="304"/>
      <c r="Y147" s="304"/>
      <c r="Z147" s="291"/>
      <c r="AA147" s="343"/>
      <c r="AB147" s="291"/>
      <c r="AC147" s="343"/>
      <c r="AD147" s="291"/>
      <c r="AE147" s="343"/>
      <c r="AF147" s="291"/>
      <c r="AG147" s="343"/>
      <c r="AH147" s="291"/>
      <c r="AI147" s="343"/>
      <c r="AJ147" s="343"/>
      <c r="AK147" s="291"/>
      <c r="AL147" s="343"/>
      <c r="AM147" s="343"/>
      <c r="AN147" s="291"/>
      <c r="AO147" s="343"/>
      <c r="AP147" s="291"/>
      <c r="AQ147" s="343"/>
      <c r="AR147" s="291"/>
      <c r="AS147" s="343"/>
      <c r="AT147" s="291"/>
      <c r="AU147" s="343"/>
      <c r="AV147" s="343"/>
      <c r="AW147" s="343"/>
      <c r="AX147" s="341"/>
      <c r="AY147" s="341"/>
      <c r="AZ147" s="341"/>
      <c r="BA147" s="343"/>
      <c r="BB147" s="341"/>
      <c r="BC147" s="340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551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100"/>
      <c r="CV147" s="111">
        <f t="shared" si="16"/>
        <v>0</v>
      </c>
      <c r="CW147" s="115"/>
      <c r="CX147" s="297"/>
      <c r="CY147" s="509"/>
    </row>
    <row r="148" spans="1:103" ht="24" customHeight="1" x14ac:dyDescent="0.2">
      <c r="A148" s="298">
        <v>1</v>
      </c>
      <c r="B148" s="171" t="s">
        <v>298</v>
      </c>
      <c r="C148" s="181"/>
      <c r="D148" s="174">
        <v>1</v>
      </c>
      <c r="E148" s="96" t="str">
        <f>IF(SUM(I148:CU148)=0," ",SUM(I148:CU148))</f>
        <v xml:space="preserve"> </v>
      </c>
      <c r="F148" s="113"/>
      <c r="G148" s="118" t="s">
        <v>285</v>
      </c>
      <c r="H148" s="114"/>
      <c r="I148" s="293"/>
      <c r="J148" s="293"/>
      <c r="K148" s="293"/>
      <c r="L148" s="343"/>
      <c r="M148" s="291"/>
      <c r="N148" s="291"/>
      <c r="O148" s="343"/>
      <c r="P148" s="291"/>
      <c r="Q148" s="343"/>
      <c r="R148" s="291"/>
      <c r="S148" s="343"/>
      <c r="T148" s="291"/>
      <c r="U148" s="343"/>
      <c r="V148" s="291"/>
      <c r="W148" s="343"/>
      <c r="X148" s="304"/>
      <c r="Y148" s="304"/>
      <c r="Z148" s="291"/>
      <c r="AA148" s="343"/>
      <c r="AB148" s="291"/>
      <c r="AC148" s="343"/>
      <c r="AD148" s="291"/>
      <c r="AE148" s="343"/>
      <c r="AF148" s="291"/>
      <c r="AG148" s="343"/>
      <c r="AH148" s="291"/>
      <c r="AI148" s="343"/>
      <c r="AJ148" s="343"/>
      <c r="AK148" s="291"/>
      <c r="AL148" s="343"/>
      <c r="AM148" s="343"/>
      <c r="AN148" s="291"/>
      <c r="AO148" s="343"/>
      <c r="AP148" s="291"/>
      <c r="AQ148" s="343"/>
      <c r="AR148" s="291"/>
      <c r="AS148" s="343"/>
      <c r="AT148" s="291"/>
      <c r="AU148" s="343"/>
      <c r="AV148" s="343"/>
      <c r="AW148" s="343"/>
      <c r="AX148" s="341"/>
      <c r="AY148" s="341"/>
      <c r="AZ148" s="341"/>
      <c r="BA148" s="343"/>
      <c r="BB148" s="341"/>
      <c r="BC148" s="340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551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100"/>
      <c r="CV148" s="111">
        <f t="shared" si="16"/>
        <v>0</v>
      </c>
      <c r="CW148" s="115"/>
      <c r="CX148" s="297"/>
      <c r="CY148" s="509"/>
    </row>
    <row r="149" spans="1:103" ht="24" customHeight="1" x14ac:dyDescent="0.2">
      <c r="A149" s="298">
        <v>1</v>
      </c>
      <c r="B149" s="171" t="s">
        <v>562</v>
      </c>
      <c r="C149" s="181"/>
      <c r="D149" s="287"/>
      <c r="E149" s="96">
        <f>IF(SUM(I149:CU149)=0," ",SUM(I149:CU149))</f>
        <v>1</v>
      </c>
      <c r="F149" s="288"/>
      <c r="G149" s="118" t="s">
        <v>293</v>
      </c>
      <c r="H149" s="114"/>
      <c r="I149" s="293"/>
      <c r="J149" s="293"/>
      <c r="K149" s="293"/>
      <c r="L149" s="343"/>
      <c r="M149" s="291"/>
      <c r="N149" s="291"/>
      <c r="O149" s="343"/>
      <c r="P149" s="291"/>
      <c r="Q149" s="343"/>
      <c r="R149" s="291"/>
      <c r="S149" s="343"/>
      <c r="T149" s="291"/>
      <c r="U149" s="343"/>
      <c r="V149" s="291"/>
      <c r="W149" s="343"/>
      <c r="X149" s="304"/>
      <c r="Y149" s="304"/>
      <c r="Z149" s="291"/>
      <c r="AA149" s="343"/>
      <c r="AB149" s="291"/>
      <c r="AC149" s="343"/>
      <c r="AD149" s="291"/>
      <c r="AE149" s="343"/>
      <c r="AF149" s="291"/>
      <c r="AG149" s="343"/>
      <c r="AH149" s="291"/>
      <c r="AI149" s="343"/>
      <c r="AJ149" s="343"/>
      <c r="AK149" s="291">
        <v>1</v>
      </c>
      <c r="AL149" s="343"/>
      <c r="AM149" s="343"/>
      <c r="AN149" s="291"/>
      <c r="AO149" s="343"/>
      <c r="AP149" s="291"/>
      <c r="AQ149" s="343"/>
      <c r="AR149" s="291"/>
      <c r="AS149" s="343"/>
      <c r="AT149" s="291"/>
      <c r="AU149" s="343"/>
      <c r="AV149" s="343"/>
      <c r="AW149" s="343"/>
      <c r="AX149" s="341"/>
      <c r="AY149" s="341"/>
      <c r="AZ149" s="341"/>
      <c r="BA149" s="343"/>
      <c r="BB149" s="341"/>
      <c r="BC149" s="347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551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100"/>
      <c r="CV149" s="111">
        <f t="shared" si="16"/>
        <v>1</v>
      </c>
      <c r="CW149" s="115"/>
      <c r="CX149" s="297"/>
      <c r="CY149" s="509"/>
    </row>
    <row r="150" spans="1:103" ht="24" customHeight="1" x14ac:dyDescent="0.2">
      <c r="A150" s="298"/>
      <c r="B150" s="171"/>
      <c r="C150" s="181"/>
      <c r="D150" s="174"/>
      <c r="E150" s="96">
        <f>IF(SUM(I150:CU150)=0," ",SUM(I150:CU150))</f>
        <v>1</v>
      </c>
      <c r="F150" s="113"/>
      <c r="G150" s="118" t="s">
        <v>318</v>
      </c>
      <c r="H150" s="114"/>
      <c r="I150" s="293"/>
      <c r="J150" s="293"/>
      <c r="K150" s="293"/>
      <c r="L150" s="343"/>
      <c r="M150" s="291"/>
      <c r="N150" s="291"/>
      <c r="O150" s="343"/>
      <c r="P150" s="291"/>
      <c r="Q150" s="343"/>
      <c r="R150" s="291"/>
      <c r="S150" s="343"/>
      <c r="T150" s="291"/>
      <c r="U150" s="343"/>
      <c r="V150" s="291"/>
      <c r="W150" s="343"/>
      <c r="X150" s="304"/>
      <c r="Y150" s="304"/>
      <c r="Z150" s="291"/>
      <c r="AA150" s="343"/>
      <c r="AB150" s="291"/>
      <c r="AC150" s="343"/>
      <c r="AD150" s="291"/>
      <c r="AE150" s="343"/>
      <c r="AF150" s="291"/>
      <c r="AG150" s="343"/>
      <c r="AH150" s="291"/>
      <c r="AI150" s="343"/>
      <c r="AJ150" s="343"/>
      <c r="AK150" s="291"/>
      <c r="AL150" s="343"/>
      <c r="AM150" s="343"/>
      <c r="AN150" s="291"/>
      <c r="AO150" s="343"/>
      <c r="AP150" s="291"/>
      <c r="AQ150" s="343"/>
      <c r="AR150" s="291"/>
      <c r="AS150" s="343"/>
      <c r="AT150" s="291"/>
      <c r="AU150" s="343"/>
      <c r="AV150" s="343"/>
      <c r="AW150" s="343"/>
      <c r="AX150" s="341"/>
      <c r="AY150" s="341"/>
      <c r="AZ150" s="341"/>
      <c r="BA150" s="343">
        <v>1</v>
      </c>
      <c r="BB150" s="341"/>
      <c r="BC150" s="340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551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100"/>
      <c r="CV150" s="111">
        <f t="shared" si="16"/>
        <v>1</v>
      </c>
      <c r="CW150" s="115"/>
      <c r="CX150" s="297"/>
      <c r="CY150" s="509"/>
    </row>
    <row r="151" spans="1:103" ht="37" customHeight="1" x14ac:dyDescent="0.2">
      <c r="A151" s="298"/>
      <c r="B151" s="171"/>
      <c r="C151" s="181"/>
      <c r="D151" s="287"/>
      <c r="E151" s="96">
        <v>1</v>
      </c>
      <c r="F151" s="113"/>
      <c r="G151" s="416" t="s">
        <v>342</v>
      </c>
      <c r="H151" s="114"/>
      <c r="I151" s="293"/>
      <c r="J151" s="293"/>
      <c r="K151" s="293"/>
      <c r="L151" s="343"/>
      <c r="M151" s="291"/>
      <c r="N151" s="291"/>
      <c r="O151" s="343"/>
      <c r="P151" s="291"/>
      <c r="Q151" s="343"/>
      <c r="R151" s="291"/>
      <c r="S151" s="343"/>
      <c r="T151" s="291">
        <v>1</v>
      </c>
      <c r="U151" s="343"/>
      <c r="V151" s="291"/>
      <c r="W151" s="343"/>
      <c r="X151" s="304"/>
      <c r="Y151" s="304"/>
      <c r="Z151" s="291"/>
      <c r="AA151" s="343"/>
      <c r="AB151" s="291"/>
      <c r="AC151" s="343"/>
      <c r="AD151" s="291"/>
      <c r="AE151" s="343"/>
      <c r="AF151" s="291"/>
      <c r="AG151" s="343"/>
      <c r="AH151" s="291"/>
      <c r="AI151" s="343"/>
      <c r="AJ151" s="343"/>
      <c r="AK151" s="291"/>
      <c r="AL151" s="343"/>
      <c r="AM151" s="343"/>
      <c r="AN151" s="291"/>
      <c r="AO151" s="343"/>
      <c r="AP151" s="291"/>
      <c r="AQ151" s="343"/>
      <c r="AR151" s="291"/>
      <c r="AS151" s="343"/>
      <c r="AT151" s="291"/>
      <c r="AU151" s="343"/>
      <c r="AV151" s="343"/>
      <c r="AW151" s="343"/>
      <c r="AX151" s="341"/>
      <c r="AY151" s="341"/>
      <c r="AZ151" s="341"/>
      <c r="BA151" s="343"/>
      <c r="BB151" s="341"/>
      <c r="BC151" s="340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551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100"/>
      <c r="CV151" s="111">
        <f t="shared" si="16"/>
        <v>1</v>
      </c>
      <c r="CW151" s="115"/>
      <c r="CX151" s="297"/>
      <c r="CY151" s="509"/>
    </row>
    <row r="152" spans="1:103" ht="38" x14ac:dyDescent="0.2">
      <c r="A152" s="298"/>
      <c r="B152" s="171"/>
      <c r="C152" s="181"/>
      <c r="D152" s="287"/>
      <c r="E152" s="96">
        <v>1</v>
      </c>
      <c r="F152" s="288"/>
      <c r="G152" s="416" t="s">
        <v>341</v>
      </c>
      <c r="H152" s="114" t="s">
        <v>275</v>
      </c>
      <c r="I152" s="293"/>
      <c r="J152" s="293"/>
      <c r="K152" s="293"/>
      <c r="L152" s="343"/>
      <c r="M152" s="291"/>
      <c r="N152" s="291"/>
      <c r="O152" s="343"/>
      <c r="P152" s="291"/>
      <c r="Q152" s="343"/>
      <c r="R152" s="291"/>
      <c r="S152" s="343"/>
      <c r="T152" s="291">
        <v>1</v>
      </c>
      <c r="U152" s="343"/>
      <c r="V152" s="291"/>
      <c r="W152" s="343"/>
      <c r="X152" s="304"/>
      <c r="Y152" s="304"/>
      <c r="Z152" s="291"/>
      <c r="AA152" s="343"/>
      <c r="AB152" s="291"/>
      <c r="AC152" s="343"/>
      <c r="AD152" s="291"/>
      <c r="AE152" s="343"/>
      <c r="AF152" s="291"/>
      <c r="AG152" s="343"/>
      <c r="AH152" s="291"/>
      <c r="AI152" s="343"/>
      <c r="AJ152" s="343"/>
      <c r="AK152" s="291"/>
      <c r="AL152" s="343"/>
      <c r="AM152" s="343"/>
      <c r="AN152" s="291"/>
      <c r="AO152" s="343"/>
      <c r="AP152" s="291"/>
      <c r="AQ152" s="343"/>
      <c r="AR152" s="291"/>
      <c r="AS152" s="343"/>
      <c r="AT152" s="291"/>
      <c r="AU152" s="343"/>
      <c r="AV152" s="343"/>
      <c r="AW152" s="343"/>
      <c r="AX152" s="341"/>
      <c r="AY152" s="341"/>
      <c r="AZ152" s="341"/>
      <c r="BA152" s="343"/>
      <c r="BB152" s="341"/>
      <c r="BC152" s="347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551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100"/>
      <c r="CV152" s="111">
        <f t="shared" si="16"/>
        <v>1</v>
      </c>
      <c r="CW152" s="115"/>
      <c r="CX152" s="297"/>
      <c r="CY152" s="509"/>
    </row>
    <row r="153" spans="1:103" ht="20" thickBot="1" x14ac:dyDescent="0.25">
      <c r="A153" s="298"/>
      <c r="B153" s="171"/>
      <c r="C153" s="181"/>
      <c r="D153" s="474"/>
      <c r="E153" s="475">
        <v>1</v>
      </c>
      <c r="F153" s="288"/>
      <c r="G153" s="118" t="s">
        <v>339</v>
      </c>
      <c r="H153" s="114"/>
      <c r="I153" s="293"/>
      <c r="J153" s="293"/>
      <c r="K153" s="293"/>
      <c r="L153" s="343"/>
      <c r="M153" s="291"/>
      <c r="N153" s="291"/>
      <c r="O153" s="343"/>
      <c r="P153" s="291"/>
      <c r="Q153" s="343"/>
      <c r="R153" s="291"/>
      <c r="S153" s="343"/>
      <c r="T153" s="291"/>
      <c r="U153" s="343"/>
      <c r="V153" s="291"/>
      <c r="W153" s="343"/>
      <c r="X153" s="304"/>
      <c r="Y153" s="304"/>
      <c r="Z153" s="291"/>
      <c r="AA153" s="343"/>
      <c r="AB153" s="291"/>
      <c r="AC153" s="343"/>
      <c r="AD153" s="291"/>
      <c r="AE153" s="343"/>
      <c r="AF153" s="291"/>
      <c r="AG153" s="343"/>
      <c r="AH153" s="291"/>
      <c r="AI153" s="343"/>
      <c r="AJ153" s="343"/>
      <c r="AK153" s="291"/>
      <c r="AL153" s="343"/>
      <c r="AM153" s="343"/>
      <c r="AN153" s="291"/>
      <c r="AO153" s="343"/>
      <c r="AP153" s="291"/>
      <c r="AQ153" s="343"/>
      <c r="AR153" s="291"/>
      <c r="AS153" s="343"/>
      <c r="AT153" s="291"/>
      <c r="AU153" s="343"/>
      <c r="AV153" s="343"/>
      <c r="AW153" s="343"/>
      <c r="AX153" s="341"/>
      <c r="AY153" s="341"/>
      <c r="AZ153" s="341"/>
      <c r="BA153" s="343"/>
      <c r="BB153" s="341"/>
      <c r="BC153" s="347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551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>
        <v>1</v>
      </c>
      <c r="CU153" s="100"/>
      <c r="CV153" s="111">
        <f t="shared" si="16"/>
        <v>1</v>
      </c>
      <c r="CW153" s="115"/>
      <c r="CX153" s="297"/>
      <c r="CY153" s="509"/>
    </row>
    <row r="154" spans="1:103" s="367" customFormat="1" ht="24" customHeight="1" x14ac:dyDescent="0.2">
      <c r="A154" s="513"/>
      <c r="B154" s="471"/>
      <c r="C154" s="183"/>
      <c r="D154" s="476">
        <f>SUM(D99:D148)</f>
        <v>16</v>
      </c>
      <c r="E154" s="477">
        <f>SUM(E99:E153)</f>
        <v>56</v>
      </c>
      <c r="F154" s="123"/>
      <c r="G154" s="472" t="s">
        <v>343</v>
      </c>
      <c r="H154" s="124"/>
      <c r="I154" s="294">
        <f>SUM(I114:I153)</f>
        <v>0</v>
      </c>
      <c r="J154" s="294">
        <f>SUM(J114:J148)</f>
        <v>0</v>
      </c>
      <c r="K154" s="294">
        <f>SUM(K114:K153)</f>
        <v>0</v>
      </c>
      <c r="L154" s="294">
        <f>SUM(L114:L148)</f>
        <v>0</v>
      </c>
      <c r="M154" s="294">
        <f>SUM(M114:M153)</f>
        <v>0</v>
      </c>
      <c r="N154" s="294">
        <f>SUM(N114:N148)</f>
        <v>0</v>
      </c>
      <c r="O154" s="294">
        <f>SUM(O114:O153)</f>
        <v>0</v>
      </c>
      <c r="P154" s="294">
        <f>SUM(P114:P148)</f>
        <v>3</v>
      </c>
      <c r="Q154" s="294">
        <f>SUM(Q114:Q153)</f>
        <v>0</v>
      </c>
      <c r="R154" s="294">
        <f t="shared" ref="R154:AU154" si="18">SUM(R114:R148)</f>
        <v>18</v>
      </c>
      <c r="S154" s="294">
        <f t="shared" si="18"/>
        <v>3</v>
      </c>
      <c r="T154" s="294">
        <f t="shared" si="18"/>
        <v>1</v>
      </c>
      <c r="U154" s="294">
        <f t="shared" si="18"/>
        <v>4</v>
      </c>
      <c r="V154" s="294">
        <f t="shared" si="18"/>
        <v>12</v>
      </c>
      <c r="W154" s="294">
        <f t="shared" si="18"/>
        <v>0</v>
      </c>
      <c r="X154" s="294">
        <f t="shared" si="18"/>
        <v>0</v>
      </c>
      <c r="Y154" s="294">
        <f t="shared" si="18"/>
        <v>0</v>
      </c>
      <c r="Z154" s="294">
        <f t="shared" si="18"/>
        <v>0</v>
      </c>
      <c r="AA154" s="294">
        <f t="shared" si="18"/>
        <v>0</v>
      </c>
      <c r="AB154" s="294">
        <f t="shared" si="18"/>
        <v>0</v>
      </c>
      <c r="AC154" s="294">
        <f t="shared" si="18"/>
        <v>0</v>
      </c>
      <c r="AD154" s="294">
        <f t="shared" si="18"/>
        <v>0</v>
      </c>
      <c r="AE154" s="294">
        <f t="shared" si="18"/>
        <v>0</v>
      </c>
      <c r="AF154" s="294">
        <f t="shared" si="18"/>
        <v>0</v>
      </c>
      <c r="AG154" s="294">
        <f t="shared" si="18"/>
        <v>0</v>
      </c>
      <c r="AH154" s="294">
        <f t="shared" si="18"/>
        <v>0</v>
      </c>
      <c r="AI154" s="294">
        <f t="shared" si="18"/>
        <v>1</v>
      </c>
      <c r="AJ154" s="294">
        <f t="shared" si="18"/>
        <v>0</v>
      </c>
      <c r="AK154" s="294">
        <f t="shared" si="18"/>
        <v>0</v>
      </c>
      <c r="AL154" s="294">
        <f t="shared" si="18"/>
        <v>0</v>
      </c>
      <c r="AM154" s="294">
        <f t="shared" si="18"/>
        <v>0</v>
      </c>
      <c r="AN154" s="294">
        <f t="shared" si="18"/>
        <v>2</v>
      </c>
      <c r="AO154" s="294">
        <f t="shared" si="18"/>
        <v>0</v>
      </c>
      <c r="AP154" s="294">
        <f t="shared" si="18"/>
        <v>0</v>
      </c>
      <c r="AQ154" s="294">
        <f t="shared" si="18"/>
        <v>0</v>
      </c>
      <c r="AR154" s="294">
        <f t="shared" si="18"/>
        <v>0</v>
      </c>
      <c r="AS154" s="294">
        <f t="shared" si="18"/>
        <v>0</v>
      </c>
      <c r="AT154" s="294">
        <f t="shared" si="18"/>
        <v>1</v>
      </c>
      <c r="AU154" s="294">
        <f t="shared" si="18"/>
        <v>2</v>
      </c>
      <c r="AV154" s="294"/>
      <c r="AW154" s="294">
        <f t="shared" ref="AW154:BB154" si="19">SUM(AW114:AW148)</f>
        <v>0</v>
      </c>
      <c r="AX154" s="294">
        <f t="shared" si="19"/>
        <v>0</v>
      </c>
      <c r="AY154" s="294">
        <f t="shared" si="19"/>
        <v>0</v>
      </c>
      <c r="AZ154" s="294">
        <f t="shared" si="19"/>
        <v>0</v>
      </c>
      <c r="BA154" s="294">
        <f t="shared" si="19"/>
        <v>1</v>
      </c>
      <c r="BB154" s="294">
        <f t="shared" si="19"/>
        <v>0</v>
      </c>
      <c r="BC154" s="473"/>
      <c r="BD154" s="99">
        <f t="shared" ref="BD154:CT154" si="20">SUM(BD99:BD153)</f>
        <v>0</v>
      </c>
      <c r="BE154" s="99">
        <f t="shared" si="20"/>
        <v>0</v>
      </c>
      <c r="BF154" s="99">
        <f t="shared" si="20"/>
        <v>0</v>
      </c>
      <c r="BG154" s="99">
        <f t="shared" si="20"/>
        <v>0</v>
      </c>
      <c r="BH154" s="99">
        <f t="shared" si="20"/>
        <v>0</v>
      </c>
      <c r="BI154" s="99">
        <f t="shared" si="20"/>
        <v>0</v>
      </c>
      <c r="BJ154" s="99">
        <f t="shared" si="20"/>
        <v>0</v>
      </c>
      <c r="BK154" s="99">
        <f t="shared" si="20"/>
        <v>0</v>
      </c>
      <c r="BL154" s="99">
        <f t="shared" si="20"/>
        <v>0</v>
      </c>
      <c r="BM154" s="99">
        <f t="shared" si="20"/>
        <v>0</v>
      </c>
      <c r="BN154" s="99">
        <f t="shared" si="20"/>
        <v>0</v>
      </c>
      <c r="BO154" s="551">
        <f t="shared" si="20"/>
        <v>0</v>
      </c>
      <c r="BP154" s="99">
        <f t="shared" si="20"/>
        <v>0</v>
      </c>
      <c r="BQ154" s="99">
        <f t="shared" si="20"/>
        <v>0</v>
      </c>
      <c r="BR154" s="99">
        <f t="shared" si="20"/>
        <v>0</v>
      </c>
      <c r="BS154" s="99">
        <f t="shared" si="20"/>
        <v>0</v>
      </c>
      <c r="BT154" s="99">
        <f t="shared" si="20"/>
        <v>0</v>
      </c>
      <c r="BU154" s="99">
        <f t="shared" si="20"/>
        <v>0</v>
      </c>
      <c r="BV154" s="99">
        <f t="shared" si="20"/>
        <v>0</v>
      </c>
      <c r="BW154" s="99">
        <f t="shared" si="20"/>
        <v>0</v>
      </c>
      <c r="BX154" s="99">
        <f t="shared" si="20"/>
        <v>0</v>
      </c>
      <c r="BY154" s="99">
        <f t="shared" si="20"/>
        <v>0</v>
      </c>
      <c r="BZ154" s="99">
        <f t="shared" si="20"/>
        <v>0</v>
      </c>
      <c r="CA154" s="99">
        <f t="shared" si="20"/>
        <v>0</v>
      </c>
      <c r="CB154" s="99">
        <f t="shared" si="20"/>
        <v>0</v>
      </c>
      <c r="CC154" s="99">
        <f t="shared" si="20"/>
        <v>0</v>
      </c>
      <c r="CD154" s="99">
        <f t="shared" si="20"/>
        <v>0</v>
      </c>
      <c r="CE154" s="99">
        <f t="shared" si="20"/>
        <v>0</v>
      </c>
      <c r="CF154" s="99">
        <f t="shared" si="20"/>
        <v>0</v>
      </c>
      <c r="CG154" s="99">
        <f t="shared" si="20"/>
        <v>0</v>
      </c>
      <c r="CH154" s="99">
        <f t="shared" si="20"/>
        <v>0</v>
      </c>
      <c r="CI154" s="99">
        <f t="shared" si="20"/>
        <v>1</v>
      </c>
      <c r="CJ154" s="99">
        <f t="shared" si="20"/>
        <v>0</v>
      </c>
      <c r="CK154" s="99">
        <f t="shared" si="20"/>
        <v>0</v>
      </c>
      <c r="CL154" s="99">
        <f t="shared" si="20"/>
        <v>0</v>
      </c>
      <c r="CM154" s="99">
        <f t="shared" si="20"/>
        <v>0</v>
      </c>
      <c r="CN154" s="99">
        <f t="shared" si="20"/>
        <v>0</v>
      </c>
      <c r="CO154" s="99">
        <f t="shared" si="20"/>
        <v>0</v>
      </c>
      <c r="CP154" s="99"/>
      <c r="CQ154" s="99"/>
      <c r="CR154" s="99"/>
      <c r="CS154" s="99"/>
      <c r="CT154" s="99">
        <f t="shared" si="20"/>
        <v>1</v>
      </c>
      <c r="CU154" s="100"/>
      <c r="CV154" s="126">
        <f>SUM(CV99:CV153)</f>
        <v>56</v>
      </c>
      <c r="CW154" s="125"/>
      <c r="CX154" s="514"/>
      <c r="CY154" s="515"/>
    </row>
    <row r="155" spans="1:103" ht="24" customHeight="1" x14ac:dyDescent="0.2">
      <c r="A155" s="516"/>
      <c r="B155" s="171"/>
      <c r="C155" s="183"/>
      <c r="D155" s="478">
        <f>$D$97</f>
        <v>31600</v>
      </c>
      <c r="E155" s="479">
        <f>$E$97</f>
        <v>36438</v>
      </c>
      <c r="F155" s="127"/>
      <c r="G155" s="284"/>
      <c r="H155" s="128"/>
      <c r="I155" s="294">
        <f>I97</f>
        <v>165</v>
      </c>
      <c r="J155" s="294">
        <f t="shared" ref="J155:W155" si="21">J97</f>
        <v>301</v>
      </c>
      <c r="K155" s="294">
        <f t="shared" si="21"/>
        <v>234</v>
      </c>
      <c r="L155" s="294">
        <f t="shared" si="21"/>
        <v>582</v>
      </c>
      <c r="M155" s="294">
        <f t="shared" si="21"/>
        <v>656</v>
      </c>
      <c r="N155" s="294">
        <f t="shared" si="21"/>
        <v>5</v>
      </c>
      <c r="O155" s="294">
        <f t="shared" si="21"/>
        <v>1944</v>
      </c>
      <c r="P155" s="294">
        <f t="shared" si="21"/>
        <v>1384</v>
      </c>
      <c r="Q155" s="294">
        <f t="shared" si="21"/>
        <v>474</v>
      </c>
      <c r="R155" s="294">
        <f t="shared" si="21"/>
        <v>510</v>
      </c>
      <c r="S155" s="294">
        <f t="shared" si="21"/>
        <v>1209</v>
      </c>
      <c r="T155" s="294">
        <f t="shared" si="21"/>
        <v>1735</v>
      </c>
      <c r="U155" s="294">
        <f t="shared" si="21"/>
        <v>735</v>
      </c>
      <c r="V155" s="294">
        <f t="shared" si="21"/>
        <v>229</v>
      </c>
      <c r="W155" s="294">
        <f t="shared" si="21"/>
        <v>281</v>
      </c>
      <c r="X155" s="349">
        <f t="shared" ref="X155:BA155" si="22">X97</f>
        <v>272</v>
      </c>
      <c r="Y155" s="348">
        <f t="shared" si="22"/>
        <v>374</v>
      </c>
      <c r="Z155" s="348">
        <f t="shared" si="22"/>
        <v>418</v>
      </c>
      <c r="AA155" s="348">
        <f t="shared" si="22"/>
        <v>2985</v>
      </c>
      <c r="AB155" s="348">
        <f t="shared" si="22"/>
        <v>501</v>
      </c>
      <c r="AC155" s="348">
        <f t="shared" si="22"/>
        <v>2706</v>
      </c>
      <c r="AD155" s="348">
        <f t="shared" si="22"/>
        <v>1625</v>
      </c>
      <c r="AE155" s="348">
        <f t="shared" si="22"/>
        <v>169</v>
      </c>
      <c r="AF155" s="348">
        <f t="shared" si="22"/>
        <v>426</v>
      </c>
      <c r="AG155" s="348">
        <f t="shared" si="22"/>
        <v>734</v>
      </c>
      <c r="AH155" s="348">
        <f t="shared" si="22"/>
        <v>1648</v>
      </c>
      <c r="AI155" s="348">
        <f t="shared" si="22"/>
        <v>594</v>
      </c>
      <c r="AJ155" s="348">
        <f t="shared" ref="AJ155:BB155" si="23">AJ97</f>
        <v>1979</v>
      </c>
      <c r="AK155" s="348">
        <f t="shared" si="22"/>
        <v>804</v>
      </c>
      <c r="AL155" s="348">
        <f t="shared" si="23"/>
        <v>93</v>
      </c>
      <c r="AM155" s="348">
        <f t="shared" si="22"/>
        <v>739</v>
      </c>
      <c r="AN155" s="348">
        <f t="shared" si="23"/>
        <v>616</v>
      </c>
      <c r="AO155" s="348">
        <f t="shared" si="22"/>
        <v>605</v>
      </c>
      <c r="AP155" s="348">
        <f t="shared" si="23"/>
        <v>572</v>
      </c>
      <c r="AQ155" s="348">
        <f t="shared" si="22"/>
        <v>16</v>
      </c>
      <c r="AR155" s="348">
        <f t="shared" si="23"/>
        <v>351</v>
      </c>
      <c r="AS155" s="348">
        <f t="shared" si="22"/>
        <v>290</v>
      </c>
      <c r="AT155" s="348">
        <f t="shared" si="23"/>
        <v>952</v>
      </c>
      <c r="AU155" s="348">
        <f t="shared" si="22"/>
        <v>339</v>
      </c>
      <c r="AV155" s="348">
        <f t="shared" si="23"/>
        <v>386</v>
      </c>
      <c r="AW155" s="348">
        <f t="shared" si="22"/>
        <v>276</v>
      </c>
      <c r="AX155" s="348">
        <f t="shared" si="23"/>
        <v>1651</v>
      </c>
      <c r="AY155" s="348">
        <f t="shared" si="22"/>
        <v>73</v>
      </c>
      <c r="AZ155" s="348">
        <f t="shared" si="23"/>
        <v>318</v>
      </c>
      <c r="BA155" s="348">
        <f t="shared" si="22"/>
        <v>1065</v>
      </c>
      <c r="BB155" s="348">
        <f t="shared" si="23"/>
        <v>226</v>
      </c>
      <c r="BC155" s="350"/>
      <c r="BD155" s="99">
        <f t="shared" ref="BD155:CN155" si="24">BD97</f>
        <v>42</v>
      </c>
      <c r="BE155" s="99">
        <f t="shared" si="24"/>
        <v>111</v>
      </c>
      <c r="BF155" s="99">
        <f t="shared" si="24"/>
        <v>30</v>
      </c>
      <c r="BG155" s="99">
        <f t="shared" si="24"/>
        <v>45</v>
      </c>
      <c r="BH155" s="99">
        <f t="shared" si="24"/>
        <v>75</v>
      </c>
      <c r="BI155" s="99">
        <f t="shared" si="24"/>
        <v>19</v>
      </c>
      <c r="BJ155" s="99">
        <f t="shared" si="24"/>
        <v>51</v>
      </c>
      <c r="BK155" s="99">
        <f t="shared" si="24"/>
        <v>30</v>
      </c>
      <c r="BL155" s="99">
        <f t="shared" si="24"/>
        <v>97</v>
      </c>
      <c r="BM155" s="99">
        <f t="shared" si="24"/>
        <v>85</v>
      </c>
      <c r="BN155" s="99">
        <f t="shared" si="24"/>
        <v>23</v>
      </c>
      <c r="BO155" s="551">
        <f t="shared" si="24"/>
        <v>54</v>
      </c>
      <c r="BP155" s="99">
        <f t="shared" si="24"/>
        <v>98</v>
      </c>
      <c r="BQ155" s="99">
        <f t="shared" si="24"/>
        <v>51</v>
      </c>
      <c r="BR155" s="99">
        <f t="shared" si="24"/>
        <v>113</v>
      </c>
      <c r="BS155" s="99">
        <f t="shared" si="24"/>
        <v>61</v>
      </c>
      <c r="BT155" s="99">
        <f t="shared" si="24"/>
        <v>69</v>
      </c>
      <c r="BU155" s="99">
        <f t="shared" si="24"/>
        <v>24</v>
      </c>
      <c r="BV155" s="99">
        <f t="shared" si="24"/>
        <v>30</v>
      </c>
      <c r="BW155" s="99">
        <f t="shared" si="24"/>
        <v>13</v>
      </c>
      <c r="BX155" s="99">
        <f t="shared" si="24"/>
        <v>74</v>
      </c>
      <c r="BY155" s="99">
        <f t="shared" si="24"/>
        <v>92</v>
      </c>
      <c r="BZ155" s="99">
        <f t="shared" si="24"/>
        <v>64</v>
      </c>
      <c r="CA155" s="99">
        <f t="shared" si="24"/>
        <v>11</v>
      </c>
      <c r="CB155" s="99">
        <f t="shared" si="24"/>
        <v>49</v>
      </c>
      <c r="CC155" s="99">
        <f t="shared" si="24"/>
        <v>57</v>
      </c>
      <c r="CD155" s="99">
        <f t="shared" si="24"/>
        <v>55</v>
      </c>
      <c r="CE155" s="99">
        <f t="shared" si="24"/>
        <v>25</v>
      </c>
      <c r="CF155" s="99">
        <f t="shared" si="24"/>
        <v>26</v>
      </c>
      <c r="CG155" s="99">
        <f t="shared" si="24"/>
        <v>46</v>
      </c>
      <c r="CH155" s="99">
        <f t="shared" si="24"/>
        <v>3</v>
      </c>
      <c r="CI155" s="99">
        <f t="shared" si="24"/>
        <v>91</v>
      </c>
      <c r="CJ155" s="99">
        <f t="shared" si="24"/>
        <v>17</v>
      </c>
      <c r="CK155" s="99">
        <f t="shared" si="24"/>
        <v>14</v>
      </c>
      <c r="CL155" s="99">
        <f t="shared" si="24"/>
        <v>54</v>
      </c>
      <c r="CM155" s="99">
        <f t="shared" si="24"/>
        <v>57</v>
      </c>
      <c r="CN155" s="99">
        <f t="shared" si="24"/>
        <v>89</v>
      </c>
      <c r="CO155" s="99">
        <f t="shared" ref="CO155:CT155" si="25">CO97</f>
        <v>43</v>
      </c>
      <c r="CP155" s="99">
        <f t="shared" si="25"/>
        <v>48</v>
      </c>
      <c r="CQ155" s="99">
        <f t="shared" si="25"/>
        <v>28</v>
      </c>
      <c r="CR155" s="99">
        <f t="shared" si="25"/>
        <v>45</v>
      </c>
      <c r="CS155" s="99">
        <f t="shared" si="25"/>
        <v>33</v>
      </c>
      <c r="CT155" s="99">
        <f t="shared" si="25"/>
        <v>49</v>
      </c>
      <c r="CU155" s="100"/>
      <c r="CV155" s="126">
        <f>$CV$97</f>
        <v>36438</v>
      </c>
      <c r="CW155" s="125"/>
      <c r="CX155" s="297"/>
      <c r="CY155" s="509"/>
    </row>
    <row r="156" spans="1:103" ht="24" customHeight="1" thickBot="1" x14ac:dyDescent="0.25">
      <c r="A156" s="516"/>
      <c r="B156" s="173"/>
      <c r="C156" s="183"/>
      <c r="D156" s="480">
        <f>SUM(D154:D155)</f>
        <v>31616</v>
      </c>
      <c r="E156" s="481">
        <f>SUM(E154:E155)</f>
        <v>36494</v>
      </c>
      <c r="F156" s="127"/>
      <c r="G156" s="357" t="s">
        <v>344</v>
      </c>
      <c r="H156" s="128"/>
      <c r="I156" s="294">
        <f t="shared" ref="I156:O156" si="26">SUM(I154:I155)</f>
        <v>165</v>
      </c>
      <c r="J156" s="294">
        <f t="shared" si="26"/>
        <v>301</v>
      </c>
      <c r="K156" s="294">
        <f t="shared" si="26"/>
        <v>234</v>
      </c>
      <c r="L156" s="294">
        <f t="shared" si="26"/>
        <v>582</v>
      </c>
      <c r="M156" s="294">
        <f t="shared" si="26"/>
        <v>656</v>
      </c>
      <c r="N156" s="294">
        <f t="shared" si="26"/>
        <v>5</v>
      </c>
      <c r="O156" s="294">
        <f t="shared" si="26"/>
        <v>1944</v>
      </c>
      <c r="P156" s="348">
        <f t="shared" ref="P156:W156" si="27">SUM(P154:P155)</f>
        <v>1387</v>
      </c>
      <c r="Q156" s="348">
        <f t="shared" si="27"/>
        <v>474</v>
      </c>
      <c r="R156" s="348">
        <f t="shared" si="27"/>
        <v>528</v>
      </c>
      <c r="S156" s="348">
        <f t="shared" si="27"/>
        <v>1212</v>
      </c>
      <c r="T156" s="348">
        <f t="shared" si="27"/>
        <v>1736</v>
      </c>
      <c r="U156" s="348">
        <f t="shared" si="27"/>
        <v>739</v>
      </c>
      <c r="V156" s="348">
        <f t="shared" si="27"/>
        <v>241</v>
      </c>
      <c r="W156" s="348">
        <f t="shared" si="27"/>
        <v>281</v>
      </c>
      <c r="X156" s="349">
        <f t="shared" ref="X156:AI156" si="28">SUM(X154:X155)</f>
        <v>272</v>
      </c>
      <c r="Y156" s="348">
        <f t="shared" si="28"/>
        <v>374</v>
      </c>
      <c r="Z156" s="348">
        <f t="shared" si="28"/>
        <v>418</v>
      </c>
      <c r="AA156" s="348">
        <f t="shared" si="28"/>
        <v>2985</v>
      </c>
      <c r="AB156" s="348">
        <f t="shared" si="28"/>
        <v>501</v>
      </c>
      <c r="AC156" s="348">
        <f t="shared" si="28"/>
        <v>2706</v>
      </c>
      <c r="AD156" s="348">
        <f t="shared" si="28"/>
        <v>1625</v>
      </c>
      <c r="AE156" s="348">
        <f t="shared" si="28"/>
        <v>169</v>
      </c>
      <c r="AF156" s="348">
        <f t="shared" si="28"/>
        <v>426</v>
      </c>
      <c r="AG156" s="348">
        <f t="shared" si="28"/>
        <v>734</v>
      </c>
      <c r="AH156" s="348">
        <f t="shared" si="28"/>
        <v>1648</v>
      </c>
      <c r="AI156" s="348">
        <f t="shared" si="28"/>
        <v>595</v>
      </c>
      <c r="AJ156" s="348">
        <f t="shared" ref="AJ156:AZ156" si="29">SUM(AJ154:AJ155)</f>
        <v>1979</v>
      </c>
      <c r="AK156" s="348">
        <f t="shared" si="29"/>
        <v>804</v>
      </c>
      <c r="AL156" s="348">
        <f t="shared" si="29"/>
        <v>93</v>
      </c>
      <c r="AM156" s="348">
        <f t="shared" si="29"/>
        <v>739</v>
      </c>
      <c r="AN156" s="348">
        <f t="shared" si="29"/>
        <v>618</v>
      </c>
      <c r="AO156" s="348">
        <f t="shared" si="29"/>
        <v>605</v>
      </c>
      <c r="AP156" s="348">
        <f t="shared" si="29"/>
        <v>572</v>
      </c>
      <c r="AQ156" s="348">
        <f t="shared" si="29"/>
        <v>16</v>
      </c>
      <c r="AR156" s="348">
        <f t="shared" si="29"/>
        <v>351</v>
      </c>
      <c r="AS156" s="348">
        <f t="shared" si="29"/>
        <v>290</v>
      </c>
      <c r="AT156" s="348">
        <f t="shared" si="29"/>
        <v>953</v>
      </c>
      <c r="AU156" s="348">
        <f t="shared" si="29"/>
        <v>341</v>
      </c>
      <c r="AV156" s="348">
        <f t="shared" si="29"/>
        <v>386</v>
      </c>
      <c r="AW156" s="348">
        <f t="shared" si="29"/>
        <v>276</v>
      </c>
      <c r="AX156" s="348">
        <f t="shared" si="29"/>
        <v>1651</v>
      </c>
      <c r="AY156" s="348">
        <f t="shared" si="29"/>
        <v>73</v>
      </c>
      <c r="AZ156" s="348">
        <f t="shared" si="29"/>
        <v>318</v>
      </c>
      <c r="BA156" s="348">
        <f>SUM(BA154:BA155)</f>
        <v>1066</v>
      </c>
      <c r="BB156" s="348">
        <f>SUM(BB154:BB155)</f>
        <v>226</v>
      </c>
      <c r="BC156" s="350"/>
      <c r="BD156" s="99">
        <f t="shared" ref="BD156:BM156" si="30">SUM(BD154:BD155)</f>
        <v>42</v>
      </c>
      <c r="BE156" s="99">
        <f t="shared" si="30"/>
        <v>111</v>
      </c>
      <c r="BF156" s="99">
        <f t="shared" si="30"/>
        <v>30</v>
      </c>
      <c r="BG156" s="99">
        <f t="shared" si="30"/>
        <v>45</v>
      </c>
      <c r="BH156" s="99">
        <f t="shared" si="30"/>
        <v>75</v>
      </c>
      <c r="BI156" s="99">
        <f t="shared" si="30"/>
        <v>19</v>
      </c>
      <c r="BJ156" s="99">
        <f t="shared" si="30"/>
        <v>51</v>
      </c>
      <c r="BK156" s="99">
        <f t="shared" si="30"/>
        <v>30</v>
      </c>
      <c r="BL156" s="99">
        <f t="shared" si="30"/>
        <v>97</v>
      </c>
      <c r="BM156" s="99">
        <f t="shared" si="30"/>
        <v>85</v>
      </c>
      <c r="BN156" s="99">
        <f t="shared" ref="BN156:BS156" si="31">SUM(BN154:BN155)</f>
        <v>23</v>
      </c>
      <c r="BO156" s="551">
        <f t="shared" si="31"/>
        <v>54</v>
      </c>
      <c r="BP156" s="99">
        <f t="shared" si="31"/>
        <v>98</v>
      </c>
      <c r="BQ156" s="99">
        <f t="shared" si="31"/>
        <v>51</v>
      </c>
      <c r="BR156" s="99">
        <f t="shared" si="31"/>
        <v>113</v>
      </c>
      <c r="BS156" s="99">
        <f t="shared" si="31"/>
        <v>61</v>
      </c>
      <c r="BT156" s="99">
        <f t="shared" ref="BT156:CN156" si="32">SUM(BT154:BT155)</f>
        <v>69</v>
      </c>
      <c r="BU156" s="99">
        <f t="shared" si="32"/>
        <v>24</v>
      </c>
      <c r="BV156" s="99">
        <f t="shared" si="32"/>
        <v>30</v>
      </c>
      <c r="BW156" s="99">
        <f t="shared" si="32"/>
        <v>13</v>
      </c>
      <c r="BX156" s="99">
        <f t="shared" si="32"/>
        <v>74</v>
      </c>
      <c r="BY156" s="99">
        <f t="shared" si="32"/>
        <v>92</v>
      </c>
      <c r="BZ156" s="99">
        <f>SUM(BZ154:BZ155)</f>
        <v>64</v>
      </c>
      <c r="CA156" s="99">
        <f t="shared" si="32"/>
        <v>11</v>
      </c>
      <c r="CB156" s="99">
        <f t="shared" si="32"/>
        <v>49</v>
      </c>
      <c r="CC156" s="99">
        <f t="shared" si="32"/>
        <v>57</v>
      </c>
      <c r="CD156" s="99">
        <f t="shared" si="32"/>
        <v>55</v>
      </c>
      <c r="CE156" s="99">
        <f t="shared" si="32"/>
        <v>25</v>
      </c>
      <c r="CF156" s="99">
        <f t="shared" si="32"/>
        <v>26</v>
      </c>
      <c r="CG156" s="99">
        <f t="shared" si="32"/>
        <v>46</v>
      </c>
      <c r="CH156" s="99">
        <f t="shared" si="32"/>
        <v>3</v>
      </c>
      <c r="CI156" s="99">
        <f t="shared" si="32"/>
        <v>92</v>
      </c>
      <c r="CJ156" s="99">
        <f t="shared" si="32"/>
        <v>17</v>
      </c>
      <c r="CK156" s="99">
        <f t="shared" si="32"/>
        <v>14</v>
      </c>
      <c r="CL156" s="99">
        <f t="shared" si="32"/>
        <v>54</v>
      </c>
      <c r="CM156" s="99">
        <f t="shared" si="32"/>
        <v>57</v>
      </c>
      <c r="CN156" s="99">
        <f t="shared" si="32"/>
        <v>89</v>
      </c>
      <c r="CO156" s="99">
        <f t="shared" ref="CO156:CT156" si="33">SUM(CO154:CO155)</f>
        <v>43</v>
      </c>
      <c r="CP156" s="99">
        <f t="shared" si="33"/>
        <v>48</v>
      </c>
      <c r="CQ156" s="99">
        <f t="shared" si="33"/>
        <v>28</v>
      </c>
      <c r="CR156" s="99">
        <f t="shared" si="33"/>
        <v>45</v>
      </c>
      <c r="CS156" s="99">
        <f t="shared" si="33"/>
        <v>33</v>
      </c>
      <c r="CT156" s="99">
        <f t="shared" si="33"/>
        <v>50</v>
      </c>
      <c r="CU156" s="104"/>
      <c r="CV156" s="126">
        <f>SUM(CU154:CV155)</f>
        <v>36494</v>
      </c>
      <c r="CW156" s="125"/>
      <c r="CX156" s="297"/>
      <c r="CY156" s="509"/>
    </row>
    <row r="157" spans="1:103" ht="24" customHeight="1" thickBot="1" x14ac:dyDescent="0.25">
      <c r="A157" s="652"/>
      <c r="B157" s="653"/>
      <c r="C157" s="183"/>
      <c r="D157" s="654"/>
      <c r="E157" s="653"/>
      <c r="F157" s="129"/>
      <c r="G157" s="488"/>
      <c r="H157" s="490"/>
      <c r="I157" s="489"/>
      <c r="J157" s="489"/>
      <c r="K157" s="489"/>
      <c r="L157" s="489"/>
      <c r="M157" s="489"/>
      <c r="N157" s="489"/>
      <c r="O157" s="489"/>
      <c r="P157" s="489"/>
      <c r="Q157" s="489"/>
      <c r="R157" s="489"/>
      <c r="S157" s="489"/>
      <c r="T157" s="489"/>
      <c r="U157" s="489"/>
      <c r="V157" s="489"/>
      <c r="W157" s="489"/>
      <c r="X157" s="489"/>
      <c r="Y157" s="489"/>
      <c r="Z157" s="489"/>
      <c r="AA157" s="489"/>
      <c r="AB157" s="489"/>
      <c r="AC157" s="489"/>
      <c r="AD157" s="489"/>
      <c r="AE157" s="489"/>
      <c r="AF157" s="489"/>
      <c r="AG157" s="489"/>
      <c r="AH157" s="489"/>
      <c r="AI157" s="489"/>
      <c r="AJ157" s="489"/>
      <c r="AK157" s="489"/>
      <c r="AL157" s="489"/>
      <c r="AM157" s="489"/>
      <c r="AN157" s="489"/>
      <c r="AO157" s="489"/>
      <c r="AP157" s="489"/>
      <c r="AQ157" s="489"/>
      <c r="AR157" s="489"/>
      <c r="AS157" s="489"/>
      <c r="AT157" s="489"/>
      <c r="AU157" s="489"/>
      <c r="AV157" s="489"/>
      <c r="AW157" s="489"/>
      <c r="AX157" s="489"/>
      <c r="AY157" s="489"/>
      <c r="AZ157" s="489"/>
      <c r="BA157" s="489"/>
      <c r="BB157" s="489"/>
      <c r="BC157" s="350"/>
      <c r="BD157" s="649"/>
      <c r="BE157" s="650"/>
      <c r="BF157" s="650"/>
      <c r="BG157" s="650"/>
      <c r="BH157" s="650"/>
      <c r="BI157" s="650"/>
      <c r="BJ157" s="650"/>
      <c r="BK157" s="650"/>
      <c r="BL157" s="650"/>
      <c r="BM157" s="650"/>
      <c r="BN157" s="650"/>
      <c r="BO157" s="650"/>
      <c r="BP157" s="650"/>
      <c r="BQ157" s="650"/>
      <c r="BR157" s="650"/>
      <c r="BS157" s="650"/>
      <c r="BT157" s="650"/>
      <c r="BU157" s="650"/>
      <c r="BV157" s="650"/>
      <c r="BW157" s="650"/>
      <c r="BX157" s="650"/>
      <c r="BY157" s="650"/>
      <c r="BZ157" s="650"/>
      <c r="CA157" s="649"/>
      <c r="CB157" s="650"/>
      <c r="CC157" s="650"/>
      <c r="CD157" s="650"/>
      <c r="CE157" s="650"/>
      <c r="CF157" s="650"/>
      <c r="CG157" s="650"/>
      <c r="CH157" s="650"/>
      <c r="CI157" s="650"/>
      <c r="CJ157" s="650"/>
      <c r="CK157" s="650"/>
      <c r="CL157" s="650"/>
      <c r="CM157" s="650"/>
      <c r="CN157" s="650"/>
      <c r="CO157" s="650"/>
      <c r="CP157" s="650"/>
      <c r="CQ157" s="650"/>
      <c r="CR157" s="650"/>
      <c r="CS157" s="650"/>
      <c r="CT157" s="650"/>
      <c r="CU157" s="650"/>
      <c r="CV157" s="650"/>
      <c r="CW157" s="650"/>
      <c r="CX157" s="650"/>
      <c r="CY157" s="651"/>
    </row>
    <row r="158" spans="1:103" ht="24" customHeight="1" x14ac:dyDescent="0.2">
      <c r="A158" s="516">
        <v>16</v>
      </c>
      <c r="B158" s="173"/>
      <c r="C158" s="183"/>
      <c r="D158" s="175">
        <v>5</v>
      </c>
      <c r="E158" s="96">
        <f t="shared" ref="E158:E195" si="34">IF(SUM(I158:CU158)=0," ",SUM(I158:CU158))</f>
        <v>4</v>
      </c>
      <c r="F158" s="129"/>
      <c r="G158" s="302" t="s">
        <v>334</v>
      </c>
      <c r="H158" s="130"/>
      <c r="I158" s="291"/>
      <c r="J158" s="291"/>
      <c r="K158" s="291"/>
      <c r="L158" s="291"/>
      <c r="M158" s="291">
        <v>1</v>
      </c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>
        <v>1</v>
      </c>
      <c r="AA158" s="291">
        <v>1</v>
      </c>
      <c r="AB158" s="301"/>
      <c r="AC158" s="301"/>
      <c r="AD158" s="301"/>
      <c r="AE158" s="301"/>
      <c r="AF158" s="301"/>
      <c r="AG158" s="301"/>
      <c r="AH158" s="301"/>
      <c r="AI158" s="301"/>
      <c r="AJ158" s="301"/>
      <c r="AK158" s="301"/>
      <c r="AL158" s="301"/>
      <c r="AM158" s="301"/>
      <c r="AN158" s="301"/>
      <c r="AO158" s="301"/>
      <c r="AP158" s="301"/>
      <c r="AQ158" s="301"/>
      <c r="AR158" s="301"/>
      <c r="AS158" s="301"/>
      <c r="AT158" s="301"/>
      <c r="AU158" s="301"/>
      <c r="AV158" s="301"/>
      <c r="AW158" s="301"/>
      <c r="AX158" s="301"/>
      <c r="AY158" s="301"/>
      <c r="AZ158" s="301"/>
      <c r="BA158" s="301"/>
      <c r="BB158" s="301"/>
      <c r="BC158" s="350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551"/>
      <c r="BP158" s="99"/>
      <c r="BQ158" s="99"/>
      <c r="BR158" s="99"/>
      <c r="BS158" s="99"/>
      <c r="BT158" s="99"/>
      <c r="BU158" s="99"/>
      <c r="BV158" s="99"/>
      <c r="BW158" s="99"/>
      <c r="BX158" s="99">
        <v>1</v>
      </c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104"/>
      <c r="CV158" s="131"/>
      <c r="CW158" s="95"/>
      <c r="CX158" s="297"/>
      <c r="CY158" s="509"/>
    </row>
    <row r="159" spans="1:103" ht="24" customHeight="1" x14ac:dyDescent="0.2">
      <c r="A159" s="516">
        <v>4</v>
      </c>
      <c r="B159" s="173">
        <v>2019</v>
      </c>
      <c r="C159" s="183"/>
      <c r="D159" s="174">
        <v>2</v>
      </c>
      <c r="E159" s="96" t="str">
        <f t="shared" si="34"/>
        <v xml:space="preserve"> </v>
      </c>
      <c r="F159" s="129"/>
      <c r="G159" s="159" t="s">
        <v>345</v>
      </c>
      <c r="H159" s="130"/>
      <c r="I159" s="291"/>
      <c r="J159" s="291"/>
      <c r="K159" s="291"/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301"/>
      <c r="AC159" s="301"/>
      <c r="AD159" s="301"/>
      <c r="AE159" s="301"/>
      <c r="AF159" s="301"/>
      <c r="AG159" s="301"/>
      <c r="AH159" s="301"/>
      <c r="AI159" s="301"/>
      <c r="AJ159" s="301"/>
      <c r="AK159" s="301"/>
      <c r="AL159" s="301"/>
      <c r="AM159" s="301"/>
      <c r="AN159" s="301"/>
      <c r="AO159" s="301"/>
      <c r="AP159" s="301"/>
      <c r="AQ159" s="301"/>
      <c r="AR159" s="301"/>
      <c r="AS159" s="301"/>
      <c r="AT159" s="301"/>
      <c r="AU159" s="301"/>
      <c r="AV159" s="301"/>
      <c r="AW159" s="301"/>
      <c r="AX159" s="301"/>
      <c r="AY159" s="301"/>
      <c r="AZ159" s="301"/>
      <c r="BA159" s="301"/>
      <c r="BB159" s="301"/>
      <c r="BC159" s="350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551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104"/>
      <c r="CV159" s="132"/>
      <c r="CW159" s="95"/>
      <c r="CX159" s="297"/>
      <c r="CY159" s="509"/>
    </row>
    <row r="160" spans="1:103" ht="38" x14ac:dyDescent="0.2">
      <c r="A160" s="516">
        <v>389</v>
      </c>
      <c r="B160" s="173">
        <v>2019</v>
      </c>
      <c r="C160" s="183"/>
      <c r="D160" s="174">
        <v>348</v>
      </c>
      <c r="E160" s="96">
        <f t="shared" si="34"/>
        <v>275</v>
      </c>
      <c r="F160" s="129"/>
      <c r="G160" s="159" t="s">
        <v>151</v>
      </c>
      <c r="H160" s="130"/>
      <c r="I160" s="291">
        <v>3</v>
      </c>
      <c r="J160" s="291">
        <v>2</v>
      </c>
      <c r="K160" s="291"/>
      <c r="L160" s="291"/>
      <c r="M160" s="291">
        <v>2</v>
      </c>
      <c r="N160" s="291"/>
      <c r="O160" s="291"/>
      <c r="P160" s="291">
        <v>5</v>
      </c>
      <c r="Q160" s="291">
        <v>5</v>
      </c>
      <c r="R160" s="291">
        <v>13</v>
      </c>
      <c r="S160" s="291">
        <v>11</v>
      </c>
      <c r="T160" s="291"/>
      <c r="U160" s="291">
        <v>7</v>
      </c>
      <c r="V160" s="291">
        <v>4</v>
      </c>
      <c r="W160" s="291">
        <v>3</v>
      </c>
      <c r="X160" s="291">
        <v>3</v>
      </c>
      <c r="Y160" s="291">
        <v>5</v>
      </c>
      <c r="Z160" s="291">
        <v>1</v>
      </c>
      <c r="AA160" s="291">
        <v>3</v>
      </c>
      <c r="AB160" s="301">
        <v>2</v>
      </c>
      <c r="AC160" s="301">
        <v>2</v>
      </c>
      <c r="AD160" s="301"/>
      <c r="AE160" s="301">
        <v>1</v>
      </c>
      <c r="AF160" s="301"/>
      <c r="AG160" s="301"/>
      <c r="AH160" s="301">
        <v>15</v>
      </c>
      <c r="AI160" s="301">
        <v>6</v>
      </c>
      <c r="AJ160" s="301">
        <v>15</v>
      </c>
      <c r="AK160" s="301">
        <v>1</v>
      </c>
      <c r="AL160" s="301">
        <v>1</v>
      </c>
      <c r="AM160" s="301">
        <v>5</v>
      </c>
      <c r="AN160" s="301">
        <v>13</v>
      </c>
      <c r="AO160" s="301">
        <v>7</v>
      </c>
      <c r="AP160" s="301">
        <v>2</v>
      </c>
      <c r="AQ160" s="301"/>
      <c r="AR160" s="301"/>
      <c r="AS160" s="301">
        <v>2</v>
      </c>
      <c r="AT160" s="301">
        <v>15</v>
      </c>
      <c r="AU160" s="301">
        <v>1</v>
      </c>
      <c r="AV160" s="301"/>
      <c r="AW160" s="301">
        <v>7</v>
      </c>
      <c r="AX160" s="301">
        <v>5</v>
      </c>
      <c r="AY160" s="301"/>
      <c r="AZ160" s="301">
        <v>1</v>
      </c>
      <c r="BA160" s="301"/>
      <c r="BB160" s="301"/>
      <c r="BC160" s="350"/>
      <c r="BD160" s="99"/>
      <c r="BE160" s="99">
        <v>12</v>
      </c>
      <c r="BF160" s="99">
        <v>2</v>
      </c>
      <c r="BG160" s="99">
        <v>1</v>
      </c>
      <c r="BH160" s="99">
        <v>4</v>
      </c>
      <c r="BI160" s="99">
        <v>1</v>
      </c>
      <c r="BJ160" s="99">
        <v>3</v>
      </c>
      <c r="BK160" s="99">
        <v>1</v>
      </c>
      <c r="BL160" s="99">
        <v>2</v>
      </c>
      <c r="BM160" s="99">
        <v>4</v>
      </c>
      <c r="BN160" s="99">
        <v>2</v>
      </c>
      <c r="BO160" s="551">
        <v>3</v>
      </c>
      <c r="BP160" s="99">
        <v>2</v>
      </c>
      <c r="BQ160" s="99"/>
      <c r="BR160" s="99">
        <v>2</v>
      </c>
      <c r="BS160" s="99">
        <v>3</v>
      </c>
      <c r="BT160" s="99">
        <v>5</v>
      </c>
      <c r="BU160" s="99"/>
      <c r="BV160" s="99">
        <v>2</v>
      </c>
      <c r="BW160" s="99">
        <v>1</v>
      </c>
      <c r="BX160" s="99">
        <v>2</v>
      </c>
      <c r="BY160" s="99"/>
      <c r="BZ160" s="99">
        <v>3</v>
      </c>
      <c r="CA160" s="99"/>
      <c r="CB160" s="99">
        <v>4</v>
      </c>
      <c r="CC160" s="99">
        <v>3</v>
      </c>
      <c r="CD160" s="99">
        <v>1</v>
      </c>
      <c r="CE160" s="99">
        <v>3</v>
      </c>
      <c r="CF160" s="99">
        <v>2</v>
      </c>
      <c r="CG160" s="99">
        <v>1</v>
      </c>
      <c r="CH160" s="99">
        <v>2</v>
      </c>
      <c r="CI160" s="99">
        <v>8</v>
      </c>
      <c r="CJ160" s="99"/>
      <c r="CK160" s="99">
        <v>1</v>
      </c>
      <c r="CL160" s="99">
        <v>10</v>
      </c>
      <c r="CM160" s="99">
        <v>2</v>
      </c>
      <c r="CN160" s="99">
        <v>4</v>
      </c>
      <c r="CO160" s="99"/>
      <c r="CP160" s="99">
        <v>2</v>
      </c>
      <c r="CQ160" s="99">
        <v>2</v>
      </c>
      <c r="CR160" s="99">
        <v>4</v>
      </c>
      <c r="CS160" s="99"/>
      <c r="CT160" s="99">
        <v>3</v>
      </c>
      <c r="CU160" s="104"/>
      <c r="CV160" s="132"/>
      <c r="CW160" s="95"/>
      <c r="CX160" s="297"/>
      <c r="CY160" s="509"/>
    </row>
    <row r="161" spans="1:103" ht="38" x14ac:dyDescent="0.2">
      <c r="A161" s="516">
        <v>19</v>
      </c>
      <c r="B161" s="173"/>
      <c r="C161" s="183"/>
      <c r="D161" s="174">
        <v>19</v>
      </c>
      <c r="E161" s="96">
        <f t="shared" si="34"/>
        <v>19</v>
      </c>
      <c r="F161" s="129"/>
      <c r="G161" s="159" t="s">
        <v>152</v>
      </c>
      <c r="H161" s="130"/>
      <c r="I161" s="291"/>
      <c r="J161" s="291"/>
      <c r="K161" s="291"/>
      <c r="L161" s="291"/>
      <c r="M161" s="291"/>
      <c r="N161" s="291"/>
      <c r="O161" s="291"/>
      <c r="P161" s="291"/>
      <c r="Q161" s="291"/>
      <c r="R161" s="291">
        <v>1</v>
      </c>
      <c r="S161" s="291">
        <v>2</v>
      </c>
      <c r="T161" s="291"/>
      <c r="U161" s="291">
        <v>1</v>
      </c>
      <c r="V161" s="291"/>
      <c r="W161" s="291"/>
      <c r="X161" s="291"/>
      <c r="Y161" s="291"/>
      <c r="Z161" s="291"/>
      <c r="AA161" s="291"/>
      <c r="AB161" s="291"/>
      <c r="AC161" s="301"/>
      <c r="AD161" s="301"/>
      <c r="AE161" s="301"/>
      <c r="AF161" s="301"/>
      <c r="AG161" s="301"/>
      <c r="AH161" s="301"/>
      <c r="AI161" s="301"/>
      <c r="AJ161" s="301"/>
      <c r="AK161" s="301"/>
      <c r="AL161" s="301"/>
      <c r="AM161" s="301"/>
      <c r="AN161" s="301">
        <v>1</v>
      </c>
      <c r="AO161" s="301"/>
      <c r="AP161" s="301"/>
      <c r="AQ161" s="301"/>
      <c r="AR161" s="301"/>
      <c r="AS161" s="301"/>
      <c r="AT161" s="301"/>
      <c r="AU161" s="301"/>
      <c r="AV161" s="301"/>
      <c r="AW161" s="301"/>
      <c r="AX161" s="301"/>
      <c r="AY161" s="301"/>
      <c r="AZ161" s="301"/>
      <c r="BA161" s="301"/>
      <c r="BB161" s="301"/>
      <c r="BC161" s="350"/>
      <c r="BD161" s="99"/>
      <c r="BE161" s="99"/>
      <c r="BF161" s="99">
        <v>0</v>
      </c>
      <c r="BG161" s="99"/>
      <c r="BH161" s="99">
        <v>2</v>
      </c>
      <c r="BI161" s="99">
        <v>2</v>
      </c>
      <c r="BJ161" s="99">
        <v>2</v>
      </c>
      <c r="BK161" s="99"/>
      <c r="BL161" s="99"/>
      <c r="BM161" s="99">
        <v>1</v>
      </c>
      <c r="BN161" s="99"/>
      <c r="BO161" s="551">
        <v>0</v>
      </c>
      <c r="BP161" s="99"/>
      <c r="BQ161" s="99"/>
      <c r="BR161" s="99">
        <v>1</v>
      </c>
      <c r="BS161" s="99">
        <v>4</v>
      </c>
      <c r="BT161" s="99"/>
      <c r="BU161" s="99"/>
      <c r="BV161" s="99"/>
      <c r="BW161" s="99"/>
      <c r="BX161" s="99"/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>
        <v>1</v>
      </c>
      <c r="CM161" s="99"/>
      <c r="CN161" s="99"/>
      <c r="CO161" s="99"/>
      <c r="CP161" s="99"/>
      <c r="CQ161" s="99">
        <v>1</v>
      </c>
      <c r="CR161" s="99"/>
      <c r="CS161" s="99"/>
      <c r="CT161" s="99"/>
      <c r="CU161" s="115"/>
      <c r="CV161" s="132"/>
      <c r="CW161" s="95"/>
      <c r="CX161" s="297"/>
      <c r="CY161" s="509"/>
    </row>
    <row r="162" spans="1:103" s="367" customFormat="1" ht="24" customHeight="1" x14ac:dyDescent="0.15">
      <c r="A162" s="513">
        <v>44</v>
      </c>
      <c r="B162" s="471"/>
      <c r="C162" s="183"/>
      <c r="D162" s="174">
        <v>44</v>
      </c>
      <c r="E162" s="96">
        <f t="shared" si="34"/>
        <v>18</v>
      </c>
      <c r="F162" s="133"/>
      <c r="G162" s="159" t="s">
        <v>333</v>
      </c>
      <c r="H162" s="134"/>
      <c r="I162" s="46"/>
      <c r="J162" s="46">
        <v>1</v>
      </c>
      <c r="K162" s="46"/>
      <c r="L162" s="46"/>
      <c r="M162" s="46"/>
      <c r="N162" s="46"/>
      <c r="O162" s="46"/>
      <c r="P162" s="46"/>
      <c r="Q162" s="46"/>
      <c r="R162" s="46"/>
      <c r="S162" s="46">
        <v>1</v>
      </c>
      <c r="T162" s="46"/>
      <c r="U162" s="46"/>
      <c r="V162" s="46"/>
      <c r="W162" s="46"/>
      <c r="X162" s="46"/>
      <c r="Y162" s="46"/>
      <c r="Z162" s="46">
        <v>4</v>
      </c>
      <c r="AA162" s="46">
        <v>1</v>
      </c>
      <c r="AB162" s="46"/>
      <c r="AC162" s="295"/>
      <c r="AD162" s="295"/>
      <c r="AE162" s="295">
        <v>1</v>
      </c>
      <c r="AF162" s="295"/>
      <c r="AG162" s="295"/>
      <c r="AH162" s="295"/>
      <c r="AI162" s="295">
        <v>1</v>
      </c>
      <c r="AJ162" s="295"/>
      <c r="AK162" s="295"/>
      <c r="AL162" s="295"/>
      <c r="AM162" s="295">
        <v>1</v>
      </c>
      <c r="AN162" s="295"/>
      <c r="AO162" s="295">
        <v>2</v>
      </c>
      <c r="AP162" s="295"/>
      <c r="AQ162" s="295"/>
      <c r="AR162" s="295"/>
      <c r="AS162" s="295"/>
      <c r="AT162" s="295">
        <v>1</v>
      </c>
      <c r="AU162" s="295">
        <v>1</v>
      </c>
      <c r="AV162" s="295"/>
      <c r="AW162" s="295"/>
      <c r="AX162" s="295"/>
      <c r="AY162" s="295"/>
      <c r="AZ162" s="295"/>
      <c r="BA162" s="295"/>
      <c r="BB162" s="295"/>
      <c r="BC162" s="561"/>
      <c r="BD162" s="99"/>
      <c r="BE162" s="99"/>
      <c r="BF162" s="99">
        <v>0</v>
      </c>
      <c r="BG162" s="99"/>
      <c r="BH162" s="99"/>
      <c r="BI162" s="99"/>
      <c r="BJ162" s="99"/>
      <c r="BK162" s="99"/>
      <c r="BL162" s="99"/>
      <c r="BM162" s="99">
        <v>1</v>
      </c>
      <c r="BN162" s="99"/>
      <c r="BO162" s="99">
        <v>0</v>
      </c>
      <c r="BP162" s="99"/>
      <c r="BQ162" s="99"/>
      <c r="BR162" s="99"/>
      <c r="BS162" s="99"/>
      <c r="BT162" s="99">
        <v>1</v>
      </c>
      <c r="BU162" s="99"/>
      <c r="BV162" s="99"/>
      <c r="BW162" s="99"/>
      <c r="BX162" s="99"/>
      <c r="BY162" s="99">
        <v>1</v>
      </c>
      <c r="BZ162" s="99"/>
      <c r="CA162" s="99"/>
      <c r="CB162" s="99"/>
      <c r="CC162" s="99">
        <v>1</v>
      </c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104"/>
      <c r="CV162" s="560"/>
      <c r="CW162" s="95"/>
      <c r="CX162" s="514"/>
      <c r="CY162" s="515"/>
    </row>
    <row r="163" spans="1:103" s="367" customFormat="1" ht="24" customHeight="1" x14ac:dyDescent="0.15">
      <c r="A163" s="513">
        <v>3</v>
      </c>
      <c r="B163" s="173">
        <v>2019</v>
      </c>
      <c r="C163" s="183"/>
      <c r="D163" s="174">
        <v>2</v>
      </c>
      <c r="E163" s="96" t="str">
        <f t="shared" si="34"/>
        <v xml:space="preserve"> </v>
      </c>
      <c r="F163" s="129"/>
      <c r="G163" s="159" t="s">
        <v>153</v>
      </c>
      <c r="H163" s="130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295"/>
      <c r="AD163" s="295"/>
      <c r="AE163" s="295"/>
      <c r="AF163" s="295"/>
      <c r="AG163" s="295"/>
      <c r="AH163" s="295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5"/>
      <c r="AS163" s="295"/>
      <c r="AT163" s="295"/>
      <c r="AU163" s="295"/>
      <c r="AV163" s="295"/>
      <c r="AW163" s="295"/>
      <c r="AX163" s="295"/>
      <c r="AY163" s="295"/>
      <c r="AZ163" s="295"/>
      <c r="BA163" s="295"/>
      <c r="BB163" s="295"/>
      <c r="BC163" s="559"/>
      <c r="BD163" s="99"/>
      <c r="BE163" s="99"/>
      <c r="BF163" s="99">
        <v>0</v>
      </c>
      <c r="BG163" s="99"/>
      <c r="BH163" s="99"/>
      <c r="BI163" s="99"/>
      <c r="BJ163" s="99"/>
      <c r="BK163" s="99"/>
      <c r="BL163" s="99"/>
      <c r="BM163" s="99">
        <v>0</v>
      </c>
      <c r="BN163" s="99"/>
      <c r="BO163" s="99">
        <v>0</v>
      </c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99"/>
      <c r="CU163" s="104"/>
      <c r="CV163" s="560"/>
      <c r="CW163" s="95"/>
      <c r="CX163" s="514"/>
      <c r="CY163" s="515"/>
    </row>
    <row r="164" spans="1:103" s="367" customFormat="1" ht="24" customHeight="1" x14ac:dyDescent="0.15">
      <c r="A164" s="513">
        <v>1</v>
      </c>
      <c r="B164" s="471"/>
      <c r="C164" s="183"/>
      <c r="D164" s="174">
        <v>0</v>
      </c>
      <c r="E164" s="96">
        <f t="shared" si="34"/>
        <v>1</v>
      </c>
      <c r="F164" s="129"/>
      <c r="G164" s="159" t="s">
        <v>335</v>
      </c>
      <c r="H164" s="130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295"/>
      <c r="AD164" s="295"/>
      <c r="AE164" s="295"/>
      <c r="AF164" s="295"/>
      <c r="AG164" s="295"/>
      <c r="AH164" s="295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5"/>
      <c r="AS164" s="295"/>
      <c r="AT164" s="295"/>
      <c r="AU164" s="295"/>
      <c r="AV164" s="295"/>
      <c r="AW164" s="295"/>
      <c r="AX164" s="295"/>
      <c r="AY164" s="295"/>
      <c r="AZ164" s="295"/>
      <c r="BA164" s="295">
        <v>1</v>
      </c>
      <c r="BB164" s="295"/>
      <c r="BC164" s="559"/>
      <c r="BD164" s="99"/>
      <c r="BE164" s="99"/>
      <c r="BF164" s="99">
        <v>0</v>
      </c>
      <c r="BG164" s="99"/>
      <c r="BH164" s="99"/>
      <c r="BI164" s="99"/>
      <c r="BJ164" s="99"/>
      <c r="BK164" s="99"/>
      <c r="BL164" s="99"/>
      <c r="BM164" s="99">
        <v>0</v>
      </c>
      <c r="BN164" s="99"/>
      <c r="BO164" s="99">
        <v>0</v>
      </c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  <c r="CT164" s="99"/>
      <c r="CU164" s="104"/>
      <c r="CV164" s="560"/>
      <c r="CW164" s="95"/>
      <c r="CX164" s="514"/>
      <c r="CY164" s="515"/>
    </row>
    <row r="165" spans="1:103" s="367" customFormat="1" ht="24" customHeight="1" x14ac:dyDescent="0.15">
      <c r="A165" s="513">
        <v>18</v>
      </c>
      <c r="B165" s="471"/>
      <c r="C165" s="183"/>
      <c r="D165" s="174">
        <v>18</v>
      </c>
      <c r="E165" s="96">
        <f t="shared" si="34"/>
        <v>6</v>
      </c>
      <c r="F165" s="129"/>
      <c r="G165" s="159" t="s">
        <v>346</v>
      </c>
      <c r="H165" s="130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295">
        <v>1</v>
      </c>
      <c r="AD165" s="295"/>
      <c r="AE165" s="295"/>
      <c r="AF165" s="295"/>
      <c r="AG165" s="295">
        <v>1</v>
      </c>
      <c r="AH165" s="295"/>
      <c r="AI165" s="295"/>
      <c r="AJ165" s="295"/>
      <c r="AK165" s="295"/>
      <c r="AL165" s="295"/>
      <c r="AM165" s="295">
        <v>1</v>
      </c>
      <c r="AN165" s="295"/>
      <c r="AO165" s="295"/>
      <c r="AP165" s="295"/>
      <c r="AQ165" s="295">
        <v>3</v>
      </c>
      <c r="AR165" s="295"/>
      <c r="AS165" s="295"/>
      <c r="AT165" s="295"/>
      <c r="AU165" s="295"/>
      <c r="AV165" s="295"/>
      <c r="AW165" s="295"/>
      <c r="AX165" s="295"/>
      <c r="AY165" s="295"/>
      <c r="AZ165" s="295"/>
      <c r="BA165" s="295"/>
      <c r="BB165" s="295"/>
      <c r="BC165" s="559"/>
      <c r="BD165" s="99"/>
      <c r="BE165" s="99"/>
      <c r="BF165" s="99">
        <v>0</v>
      </c>
      <c r="BG165" s="99"/>
      <c r="BH165" s="99"/>
      <c r="BI165" s="99"/>
      <c r="BJ165" s="99"/>
      <c r="BK165" s="99"/>
      <c r="BL165" s="99"/>
      <c r="BM165" s="99">
        <v>0</v>
      </c>
      <c r="BN165" s="99"/>
      <c r="BO165" s="99">
        <v>0</v>
      </c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104"/>
      <c r="CV165" s="560"/>
      <c r="CW165" s="95"/>
      <c r="CX165" s="514"/>
      <c r="CY165" s="515"/>
    </row>
    <row r="166" spans="1:103" s="367" customFormat="1" ht="24" customHeight="1" x14ac:dyDescent="0.15">
      <c r="A166" s="513">
        <v>4</v>
      </c>
      <c r="B166" s="173">
        <v>2019</v>
      </c>
      <c r="C166" s="183"/>
      <c r="D166" s="174">
        <v>2</v>
      </c>
      <c r="E166" s="96">
        <f t="shared" si="34"/>
        <v>1</v>
      </c>
      <c r="F166" s="129"/>
      <c r="G166" s="159" t="s">
        <v>154</v>
      </c>
      <c r="H166" s="130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295"/>
      <c r="AD166" s="295"/>
      <c r="AE166" s="295"/>
      <c r="AF166" s="295"/>
      <c r="AG166" s="295"/>
      <c r="AH166" s="295"/>
      <c r="AI166" s="295"/>
      <c r="AJ166" s="295"/>
      <c r="AK166" s="295"/>
      <c r="AL166" s="295"/>
      <c r="AM166" s="295"/>
      <c r="AN166" s="295">
        <v>1</v>
      </c>
      <c r="AO166" s="295"/>
      <c r="AP166" s="295"/>
      <c r="AQ166" s="295"/>
      <c r="AR166" s="295"/>
      <c r="AS166" s="295"/>
      <c r="AT166" s="295"/>
      <c r="AU166" s="295"/>
      <c r="AV166" s="295"/>
      <c r="AW166" s="295"/>
      <c r="AX166" s="295"/>
      <c r="AY166" s="295"/>
      <c r="AZ166" s="295"/>
      <c r="BA166" s="295"/>
      <c r="BB166" s="295"/>
      <c r="BC166" s="559"/>
      <c r="BD166" s="99"/>
      <c r="BE166" s="99"/>
      <c r="BF166" s="99">
        <v>0</v>
      </c>
      <c r="BG166" s="99"/>
      <c r="BH166" s="99"/>
      <c r="BI166" s="99"/>
      <c r="BJ166" s="99"/>
      <c r="BK166" s="99"/>
      <c r="BL166" s="99"/>
      <c r="BM166" s="99">
        <v>0</v>
      </c>
      <c r="BN166" s="99"/>
      <c r="BO166" s="99">
        <v>0</v>
      </c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104"/>
      <c r="CV166" s="560"/>
      <c r="CW166" s="95"/>
      <c r="CX166" s="514"/>
      <c r="CY166" s="515"/>
    </row>
    <row r="167" spans="1:103" s="367" customFormat="1" ht="24" customHeight="1" x14ac:dyDescent="0.15">
      <c r="A167" s="513">
        <v>58</v>
      </c>
      <c r="B167" s="471"/>
      <c r="C167" s="183"/>
      <c r="D167" s="174">
        <v>58</v>
      </c>
      <c r="E167" s="96">
        <f t="shared" si="34"/>
        <v>42</v>
      </c>
      <c r="F167" s="129"/>
      <c r="G167" s="159" t="s">
        <v>336</v>
      </c>
      <c r="H167" s="130"/>
      <c r="I167" s="46"/>
      <c r="J167" s="46"/>
      <c r="K167" s="46"/>
      <c r="L167" s="46"/>
      <c r="M167" s="46"/>
      <c r="N167" s="46"/>
      <c r="O167" s="46"/>
      <c r="P167" s="46">
        <v>1</v>
      </c>
      <c r="Q167" s="46"/>
      <c r="R167" s="46"/>
      <c r="S167" s="46"/>
      <c r="T167" s="46"/>
      <c r="U167" s="46"/>
      <c r="V167" s="46">
        <v>7</v>
      </c>
      <c r="W167" s="46"/>
      <c r="X167" s="46"/>
      <c r="Y167" s="46"/>
      <c r="Z167" s="46"/>
      <c r="AA167" s="46">
        <v>4</v>
      </c>
      <c r="AB167" s="46">
        <v>1</v>
      </c>
      <c r="AC167" s="295"/>
      <c r="AD167" s="295"/>
      <c r="AE167" s="295"/>
      <c r="AF167" s="295"/>
      <c r="AG167" s="295"/>
      <c r="AH167" s="295"/>
      <c r="AI167" s="295">
        <v>2</v>
      </c>
      <c r="AJ167" s="295"/>
      <c r="AK167" s="295">
        <v>4</v>
      </c>
      <c r="AL167" s="295"/>
      <c r="AM167" s="295"/>
      <c r="AN167" s="295">
        <v>3</v>
      </c>
      <c r="AO167" s="295">
        <v>7</v>
      </c>
      <c r="AP167" s="295">
        <v>4</v>
      </c>
      <c r="AQ167" s="295"/>
      <c r="AR167" s="295"/>
      <c r="AS167" s="295"/>
      <c r="AT167" s="295"/>
      <c r="AU167" s="295">
        <v>9</v>
      </c>
      <c r="AV167" s="295"/>
      <c r="AW167" s="295"/>
      <c r="AX167" s="295"/>
      <c r="AY167" s="295"/>
      <c r="AZ167" s="295"/>
      <c r="BA167" s="295"/>
      <c r="BB167" s="295"/>
      <c r="BC167" s="559"/>
      <c r="BD167" s="99"/>
      <c r="BE167" s="99"/>
      <c r="BF167" s="99">
        <v>0</v>
      </c>
      <c r="BG167" s="99"/>
      <c r="BH167" s="99"/>
      <c r="BI167" s="99"/>
      <c r="BJ167" s="99"/>
      <c r="BK167" s="99"/>
      <c r="BL167" s="99"/>
      <c r="BM167" s="99">
        <v>0</v>
      </c>
      <c r="BN167" s="99"/>
      <c r="BO167" s="99">
        <v>0</v>
      </c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  <c r="CT167" s="99"/>
      <c r="CU167" s="104"/>
      <c r="CV167" s="560"/>
      <c r="CW167" s="95"/>
      <c r="CX167" s="514"/>
      <c r="CY167" s="515"/>
    </row>
    <row r="168" spans="1:103" ht="24" customHeight="1" x14ac:dyDescent="0.2">
      <c r="A168" s="516">
        <v>6</v>
      </c>
      <c r="B168" s="173">
        <v>2019</v>
      </c>
      <c r="C168" s="183"/>
      <c r="D168" s="174">
        <v>1</v>
      </c>
      <c r="E168" s="96" t="str">
        <f t="shared" si="34"/>
        <v xml:space="preserve"> </v>
      </c>
      <c r="F168" s="129"/>
      <c r="G168" s="159" t="s">
        <v>150</v>
      </c>
      <c r="H168" s="130"/>
      <c r="I168" s="291"/>
      <c r="J168" s="291"/>
      <c r="K168" s="291"/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  <c r="AM168" s="291"/>
      <c r="AN168" s="291"/>
      <c r="AO168" s="291"/>
      <c r="AP168" s="291"/>
      <c r="AQ168" s="291"/>
      <c r="AR168" s="291"/>
      <c r="AS168" s="291"/>
      <c r="AT168" s="291"/>
      <c r="AU168" s="291"/>
      <c r="AV168" s="291"/>
      <c r="AW168" s="291"/>
      <c r="AX168" s="291"/>
      <c r="AY168" s="291"/>
      <c r="AZ168" s="291"/>
      <c r="BA168" s="291"/>
      <c r="BB168" s="291"/>
      <c r="BC168" s="350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551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  <c r="CT168" s="99"/>
      <c r="CU168" s="104"/>
      <c r="CV168" s="132"/>
      <c r="CW168" s="95"/>
      <c r="CX168" s="297"/>
      <c r="CY168" s="509"/>
    </row>
    <row r="169" spans="1:103" ht="24" customHeight="1" x14ac:dyDescent="0.2">
      <c r="A169" s="517">
        <v>0</v>
      </c>
      <c r="B169" s="172"/>
      <c r="C169" s="183"/>
      <c r="D169" s="174">
        <v>0</v>
      </c>
      <c r="E169" s="96" t="str">
        <f t="shared" si="34"/>
        <v xml:space="preserve"> </v>
      </c>
      <c r="F169" s="129"/>
      <c r="G169" s="159" t="s">
        <v>156</v>
      </c>
      <c r="H169" s="130"/>
      <c r="I169" s="291"/>
      <c r="J169" s="291"/>
      <c r="K169" s="291"/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  <c r="AM169" s="291"/>
      <c r="AN169" s="291"/>
      <c r="AO169" s="291"/>
      <c r="AP169" s="291"/>
      <c r="AQ169" s="291"/>
      <c r="AR169" s="291"/>
      <c r="AS169" s="291"/>
      <c r="AT169" s="291"/>
      <c r="AU169" s="291"/>
      <c r="AV169" s="291"/>
      <c r="AW169" s="291"/>
      <c r="AX169" s="291"/>
      <c r="AY169" s="291"/>
      <c r="AZ169" s="291"/>
      <c r="BA169" s="291"/>
      <c r="BB169" s="291"/>
      <c r="BC169" s="350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551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115"/>
      <c r="CV169" s="132"/>
      <c r="CW169" s="95"/>
      <c r="CX169" s="297"/>
      <c r="CY169" s="509"/>
    </row>
    <row r="170" spans="1:103" ht="24" customHeight="1" x14ac:dyDescent="0.2">
      <c r="A170" s="517">
        <v>0</v>
      </c>
      <c r="B170" s="172"/>
      <c r="C170" s="183"/>
      <c r="D170" s="174">
        <v>0</v>
      </c>
      <c r="E170" s="96">
        <f t="shared" si="34"/>
        <v>1</v>
      </c>
      <c r="F170" s="129"/>
      <c r="G170" s="159" t="s">
        <v>157</v>
      </c>
      <c r="H170" s="130"/>
      <c r="I170" s="291"/>
      <c r="J170" s="291"/>
      <c r="K170" s="291"/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  <c r="AM170" s="291"/>
      <c r="AN170" s="291"/>
      <c r="AO170" s="291"/>
      <c r="AP170" s="291"/>
      <c r="AQ170" s="291"/>
      <c r="AR170" s="291"/>
      <c r="AS170" s="291"/>
      <c r="AT170" s="291"/>
      <c r="AU170" s="291"/>
      <c r="AV170" s="291"/>
      <c r="AW170" s="291"/>
      <c r="AX170" s="291"/>
      <c r="AY170" s="291"/>
      <c r="AZ170" s="291"/>
      <c r="BA170" s="291">
        <v>1</v>
      </c>
      <c r="BB170" s="291"/>
      <c r="BC170" s="350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551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  <c r="CT170" s="99"/>
      <c r="CU170" s="104"/>
      <c r="CV170" s="132"/>
      <c r="CW170" s="95"/>
      <c r="CX170" s="297"/>
      <c r="CY170" s="509"/>
    </row>
    <row r="171" spans="1:103" ht="24" customHeight="1" x14ac:dyDescent="0.2">
      <c r="A171" s="517">
        <v>0</v>
      </c>
      <c r="B171" s="172"/>
      <c r="C171" s="183"/>
      <c r="D171" s="174">
        <v>0</v>
      </c>
      <c r="E171" s="96" t="str">
        <f t="shared" si="34"/>
        <v xml:space="preserve"> </v>
      </c>
      <c r="F171" s="129"/>
      <c r="G171" s="159" t="s">
        <v>158</v>
      </c>
      <c r="H171" s="130"/>
      <c r="I171" s="291"/>
      <c r="J171" s="291"/>
      <c r="K171" s="291"/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  <c r="AM171" s="291"/>
      <c r="AN171" s="291"/>
      <c r="AO171" s="291"/>
      <c r="AP171" s="291"/>
      <c r="AQ171" s="291"/>
      <c r="AR171" s="291"/>
      <c r="AS171" s="291"/>
      <c r="AT171" s="291"/>
      <c r="AU171" s="291"/>
      <c r="AV171" s="291"/>
      <c r="AW171" s="291"/>
      <c r="AX171" s="291"/>
      <c r="AY171" s="291"/>
      <c r="AZ171" s="291"/>
      <c r="BA171" s="291"/>
      <c r="BB171" s="291"/>
      <c r="BC171" s="350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551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  <c r="CT171" s="99"/>
      <c r="CU171" s="104"/>
      <c r="CV171" s="132"/>
      <c r="CW171" s="95"/>
      <c r="CX171" s="297"/>
      <c r="CY171" s="509"/>
    </row>
    <row r="172" spans="1:103" ht="24" customHeight="1" x14ac:dyDescent="0.2">
      <c r="A172" s="517">
        <v>0</v>
      </c>
      <c r="B172" s="172"/>
      <c r="C172" s="183"/>
      <c r="D172" s="174">
        <v>0</v>
      </c>
      <c r="E172" s="96" t="str">
        <f t="shared" si="34"/>
        <v xml:space="preserve"> </v>
      </c>
      <c r="F172" s="129"/>
      <c r="G172" s="159" t="s">
        <v>159</v>
      </c>
      <c r="H172" s="130"/>
      <c r="I172" s="291"/>
      <c r="J172" s="291"/>
      <c r="K172" s="291"/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  <c r="AM172" s="291"/>
      <c r="AN172" s="291"/>
      <c r="AO172" s="291"/>
      <c r="AP172" s="291"/>
      <c r="AQ172" s="291"/>
      <c r="AR172" s="291"/>
      <c r="AS172" s="291"/>
      <c r="AT172" s="291"/>
      <c r="AU172" s="291"/>
      <c r="AV172" s="291"/>
      <c r="AW172" s="291"/>
      <c r="AX172" s="291"/>
      <c r="AY172" s="291"/>
      <c r="AZ172" s="291"/>
      <c r="BA172" s="291"/>
      <c r="BB172" s="291"/>
      <c r="BC172" s="350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551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99"/>
      <c r="CU172" s="104"/>
      <c r="CV172" s="132"/>
      <c r="CW172" s="95"/>
      <c r="CX172" s="297"/>
      <c r="CY172" s="509"/>
    </row>
    <row r="173" spans="1:103" ht="24" customHeight="1" x14ac:dyDescent="0.2">
      <c r="A173" s="517">
        <v>0</v>
      </c>
      <c r="B173" s="172"/>
      <c r="C173" s="183"/>
      <c r="D173" s="174">
        <v>0</v>
      </c>
      <c r="E173" s="96" t="str">
        <f t="shared" si="34"/>
        <v xml:space="preserve"> </v>
      </c>
      <c r="F173" s="129"/>
      <c r="G173" s="159" t="s">
        <v>232</v>
      </c>
      <c r="H173" s="130"/>
      <c r="I173" s="291"/>
      <c r="J173" s="291"/>
      <c r="K173" s="291"/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  <c r="AM173" s="291"/>
      <c r="AN173" s="291"/>
      <c r="AO173" s="291"/>
      <c r="AP173" s="291"/>
      <c r="AQ173" s="291"/>
      <c r="AR173" s="291"/>
      <c r="AS173" s="291"/>
      <c r="AT173" s="291"/>
      <c r="AU173" s="291"/>
      <c r="AV173" s="291"/>
      <c r="AW173" s="291"/>
      <c r="AX173" s="291"/>
      <c r="AY173" s="291"/>
      <c r="AZ173" s="291"/>
      <c r="BA173" s="291"/>
      <c r="BB173" s="291"/>
      <c r="BC173" s="350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551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104"/>
      <c r="CV173" s="132"/>
      <c r="CW173" s="95"/>
      <c r="CX173" s="297"/>
      <c r="CY173" s="509"/>
    </row>
    <row r="174" spans="1:103" ht="24" customHeight="1" x14ac:dyDescent="0.2">
      <c r="A174" s="517">
        <v>0</v>
      </c>
      <c r="B174" s="172"/>
      <c r="C174" s="183"/>
      <c r="D174" s="174">
        <v>0</v>
      </c>
      <c r="E174" s="96">
        <f t="shared" si="34"/>
        <v>1</v>
      </c>
      <c r="F174" s="129"/>
      <c r="G174" s="159" t="s">
        <v>160</v>
      </c>
      <c r="H174" s="130"/>
      <c r="I174" s="291"/>
      <c r="J174" s="291"/>
      <c r="K174" s="291"/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>
        <v>1</v>
      </c>
      <c r="AD174" s="291"/>
      <c r="AE174" s="291"/>
      <c r="AF174" s="291"/>
      <c r="AG174" s="291"/>
      <c r="AH174" s="291"/>
      <c r="AI174" s="291"/>
      <c r="AJ174" s="291"/>
      <c r="AK174" s="291"/>
      <c r="AL174" s="291"/>
      <c r="AM174" s="291"/>
      <c r="AN174" s="291"/>
      <c r="AO174" s="291"/>
      <c r="AP174" s="291"/>
      <c r="AQ174" s="291"/>
      <c r="AR174" s="291"/>
      <c r="AS174" s="291"/>
      <c r="AT174" s="291"/>
      <c r="AU174" s="291"/>
      <c r="AV174" s="291"/>
      <c r="AW174" s="291"/>
      <c r="AX174" s="291"/>
      <c r="AY174" s="291"/>
      <c r="AZ174" s="291"/>
      <c r="BA174" s="291"/>
      <c r="BB174" s="291"/>
      <c r="BC174" s="350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551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104"/>
      <c r="CV174" s="132"/>
      <c r="CW174" s="95"/>
      <c r="CX174" s="297"/>
      <c r="CY174" s="509"/>
    </row>
    <row r="175" spans="1:103" ht="24" customHeight="1" x14ac:dyDescent="0.2">
      <c r="A175" s="517">
        <v>0</v>
      </c>
      <c r="B175" s="172"/>
      <c r="C175" s="183"/>
      <c r="D175" s="174">
        <v>0</v>
      </c>
      <c r="E175" s="96" t="str">
        <f t="shared" si="34"/>
        <v xml:space="preserve"> </v>
      </c>
      <c r="F175" s="129"/>
      <c r="G175" s="159" t="s">
        <v>161</v>
      </c>
      <c r="H175" s="130"/>
      <c r="I175" s="291"/>
      <c r="J175" s="291"/>
      <c r="K175" s="291"/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  <c r="AM175" s="291"/>
      <c r="AN175" s="291"/>
      <c r="AO175" s="291"/>
      <c r="AP175" s="291"/>
      <c r="AQ175" s="291"/>
      <c r="AR175" s="291"/>
      <c r="AS175" s="291"/>
      <c r="AT175" s="291"/>
      <c r="AU175" s="291"/>
      <c r="AV175" s="291"/>
      <c r="AW175" s="291"/>
      <c r="AX175" s="291"/>
      <c r="AY175" s="291"/>
      <c r="AZ175" s="291"/>
      <c r="BA175" s="291"/>
      <c r="BB175" s="291"/>
      <c r="BC175" s="350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551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  <c r="CT175" s="99"/>
      <c r="CU175" s="104"/>
      <c r="CV175" s="132"/>
      <c r="CW175" s="95"/>
      <c r="CX175" s="297"/>
      <c r="CY175" s="509"/>
    </row>
    <row r="176" spans="1:103" ht="24" customHeight="1" x14ac:dyDescent="0.2">
      <c r="A176" s="517">
        <v>0</v>
      </c>
      <c r="B176" s="172"/>
      <c r="C176" s="183"/>
      <c r="D176" s="174">
        <v>0</v>
      </c>
      <c r="E176" s="96" t="str">
        <f t="shared" si="34"/>
        <v xml:space="preserve"> </v>
      </c>
      <c r="F176" s="129"/>
      <c r="G176" s="159" t="s">
        <v>162</v>
      </c>
      <c r="H176" s="130"/>
      <c r="I176" s="291"/>
      <c r="J176" s="291"/>
      <c r="K176" s="291"/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  <c r="AM176" s="291"/>
      <c r="AN176" s="291"/>
      <c r="AO176" s="291"/>
      <c r="AP176" s="291"/>
      <c r="AQ176" s="291"/>
      <c r="AR176" s="291"/>
      <c r="AS176" s="291"/>
      <c r="AT176" s="291"/>
      <c r="AU176" s="291"/>
      <c r="AV176" s="291"/>
      <c r="AW176" s="291"/>
      <c r="AX176" s="291"/>
      <c r="AY176" s="291"/>
      <c r="AZ176" s="291"/>
      <c r="BA176" s="291"/>
      <c r="BB176" s="291"/>
      <c r="BC176" s="350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551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99"/>
      <c r="CU176" s="104"/>
      <c r="CV176" s="132"/>
      <c r="CW176" s="95"/>
      <c r="CX176" s="297"/>
      <c r="CY176" s="509"/>
    </row>
    <row r="177" spans="1:103" ht="24" customHeight="1" x14ac:dyDescent="0.2">
      <c r="A177" s="517">
        <v>0</v>
      </c>
      <c r="B177" s="172"/>
      <c r="C177" s="183"/>
      <c r="D177" s="174">
        <v>0</v>
      </c>
      <c r="E177" s="96" t="str">
        <f t="shared" si="34"/>
        <v xml:space="preserve"> </v>
      </c>
      <c r="F177" s="129"/>
      <c r="G177" s="159" t="s">
        <v>163</v>
      </c>
      <c r="H177" s="130"/>
      <c r="I177" s="291"/>
      <c r="J177" s="291"/>
      <c r="K177" s="291"/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  <c r="AM177" s="291"/>
      <c r="AN177" s="291"/>
      <c r="AO177" s="291"/>
      <c r="AP177" s="291"/>
      <c r="AQ177" s="291"/>
      <c r="AR177" s="291"/>
      <c r="AS177" s="291"/>
      <c r="AT177" s="291"/>
      <c r="AU177" s="291"/>
      <c r="AV177" s="291"/>
      <c r="AW177" s="291"/>
      <c r="AX177" s="291"/>
      <c r="AY177" s="291"/>
      <c r="AZ177" s="291"/>
      <c r="BA177" s="291"/>
      <c r="BB177" s="291"/>
      <c r="BC177" s="350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551"/>
      <c r="BP177" s="99"/>
      <c r="BQ177" s="99"/>
      <c r="BR177" s="99"/>
      <c r="BS177" s="99"/>
      <c r="BT177" s="99"/>
      <c r="BU177" s="99"/>
      <c r="BV177" s="99"/>
      <c r="BW177" s="99"/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/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  <c r="CT177" s="99"/>
      <c r="CU177" s="104"/>
      <c r="CV177" s="132"/>
      <c r="CW177" s="95"/>
      <c r="CX177" s="297"/>
      <c r="CY177" s="509"/>
    </row>
    <row r="178" spans="1:103" ht="24" customHeight="1" x14ac:dyDescent="0.2">
      <c r="A178" s="517">
        <v>1</v>
      </c>
      <c r="B178" s="172"/>
      <c r="C178" s="183"/>
      <c r="D178" s="174">
        <v>1</v>
      </c>
      <c r="E178" s="96">
        <f t="shared" si="34"/>
        <v>1</v>
      </c>
      <c r="F178" s="129"/>
      <c r="G178" s="159" t="s">
        <v>164</v>
      </c>
      <c r="H178" s="130"/>
      <c r="I178" s="291"/>
      <c r="J178" s="291"/>
      <c r="K178" s="291"/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  <c r="AM178" s="291"/>
      <c r="AN178" s="291"/>
      <c r="AO178" s="291"/>
      <c r="AP178" s="291"/>
      <c r="AQ178" s="291"/>
      <c r="AR178" s="291"/>
      <c r="AS178" s="291"/>
      <c r="AT178" s="291">
        <v>1</v>
      </c>
      <c r="AU178" s="291"/>
      <c r="AV178" s="291"/>
      <c r="AW178" s="291"/>
      <c r="AX178" s="291"/>
      <c r="AY178" s="291"/>
      <c r="AZ178" s="291"/>
      <c r="BA178" s="291"/>
      <c r="BB178" s="291"/>
      <c r="BC178" s="350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551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104"/>
      <c r="CV178" s="132"/>
      <c r="CW178" s="95"/>
      <c r="CX178" s="297"/>
      <c r="CY178" s="509"/>
    </row>
    <row r="179" spans="1:103" ht="24" customHeight="1" x14ac:dyDescent="0.2">
      <c r="A179" s="517">
        <v>0</v>
      </c>
      <c r="B179" s="172"/>
      <c r="C179" s="183"/>
      <c r="D179" s="174">
        <v>0</v>
      </c>
      <c r="E179" s="96" t="str">
        <f t="shared" si="34"/>
        <v xml:space="preserve"> </v>
      </c>
      <c r="F179" s="129"/>
      <c r="G179" s="159" t="s">
        <v>165</v>
      </c>
      <c r="H179" s="130"/>
      <c r="I179" s="291"/>
      <c r="J179" s="291"/>
      <c r="K179" s="291"/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  <c r="AK179" s="291"/>
      <c r="AL179" s="291"/>
      <c r="AM179" s="291"/>
      <c r="AN179" s="291"/>
      <c r="AO179" s="291"/>
      <c r="AP179" s="291"/>
      <c r="AQ179" s="291"/>
      <c r="AR179" s="291"/>
      <c r="AS179" s="291"/>
      <c r="AT179" s="291"/>
      <c r="AU179" s="291"/>
      <c r="AV179" s="291"/>
      <c r="AW179" s="291"/>
      <c r="AX179" s="291"/>
      <c r="AY179" s="291"/>
      <c r="AZ179" s="291"/>
      <c r="BA179" s="291"/>
      <c r="BB179" s="291"/>
      <c r="BC179" s="350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551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115"/>
      <c r="CV179" s="132"/>
      <c r="CW179" s="95"/>
      <c r="CX179" s="297"/>
      <c r="CY179" s="509"/>
    </row>
    <row r="180" spans="1:103" ht="24" customHeight="1" x14ac:dyDescent="0.2">
      <c r="A180" s="517">
        <v>0</v>
      </c>
      <c r="B180" s="172"/>
      <c r="C180" s="183"/>
      <c r="D180" s="174">
        <v>0</v>
      </c>
      <c r="E180" s="96">
        <f t="shared" si="34"/>
        <v>1</v>
      </c>
      <c r="F180" s="129"/>
      <c r="G180" s="159" t="s">
        <v>289</v>
      </c>
      <c r="H180" s="130"/>
      <c r="I180" s="291"/>
      <c r="J180" s="291"/>
      <c r="K180" s="291"/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>
        <v>1</v>
      </c>
      <c r="AD180" s="291"/>
      <c r="AE180" s="291"/>
      <c r="AF180" s="291"/>
      <c r="AG180" s="291"/>
      <c r="AH180" s="291"/>
      <c r="AI180" s="291"/>
      <c r="AJ180" s="291"/>
      <c r="AK180" s="291"/>
      <c r="AL180" s="291"/>
      <c r="AM180" s="291"/>
      <c r="AN180" s="291"/>
      <c r="AO180" s="291"/>
      <c r="AP180" s="291"/>
      <c r="AQ180" s="291"/>
      <c r="AR180" s="291"/>
      <c r="AS180" s="291"/>
      <c r="AT180" s="291"/>
      <c r="AU180" s="291"/>
      <c r="AV180" s="291"/>
      <c r="AW180" s="291"/>
      <c r="AX180" s="291"/>
      <c r="AY180" s="291"/>
      <c r="AZ180" s="291"/>
      <c r="BA180" s="291"/>
      <c r="BB180" s="291"/>
      <c r="BC180" s="350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551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104"/>
      <c r="CV180" s="132"/>
      <c r="CW180" s="95"/>
      <c r="CX180" s="297"/>
      <c r="CY180" s="509"/>
    </row>
    <row r="181" spans="1:103" ht="24" customHeight="1" x14ac:dyDescent="0.2">
      <c r="A181" s="517">
        <v>1</v>
      </c>
      <c r="B181" s="172"/>
      <c r="C181" s="183"/>
      <c r="D181" s="174">
        <v>1</v>
      </c>
      <c r="E181" s="96" t="str">
        <f t="shared" si="34"/>
        <v xml:space="preserve"> </v>
      </c>
      <c r="F181" s="129"/>
      <c r="G181" s="159" t="s">
        <v>166</v>
      </c>
      <c r="H181" s="130"/>
      <c r="I181" s="291"/>
      <c r="J181" s="291"/>
      <c r="K181" s="291"/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  <c r="AM181" s="291"/>
      <c r="AN181" s="291"/>
      <c r="AO181" s="291"/>
      <c r="AP181" s="291"/>
      <c r="AQ181" s="291"/>
      <c r="AR181" s="291"/>
      <c r="AS181" s="291"/>
      <c r="AT181" s="291"/>
      <c r="AU181" s="291"/>
      <c r="AV181" s="291"/>
      <c r="AW181" s="291"/>
      <c r="AX181" s="291"/>
      <c r="AY181" s="291"/>
      <c r="AZ181" s="291"/>
      <c r="BA181" s="291"/>
      <c r="BB181" s="291"/>
      <c r="BC181" s="350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551"/>
      <c r="BP181" s="99"/>
      <c r="BQ181" s="99"/>
      <c r="BR181" s="99"/>
      <c r="BS181" s="99"/>
      <c r="BT181" s="99"/>
      <c r="BU181" s="99"/>
      <c r="BV181" s="99"/>
      <c r="BW181" s="99"/>
      <c r="BX181" s="99"/>
      <c r="BY181" s="99"/>
      <c r="BZ181" s="99"/>
      <c r="CA181" s="99"/>
      <c r="CB181" s="99"/>
      <c r="CC181" s="99"/>
      <c r="CD181" s="99"/>
      <c r="CE181" s="99"/>
      <c r="CF181" s="99"/>
      <c r="CG181" s="99"/>
      <c r="CH181" s="99"/>
      <c r="CI181" s="99"/>
      <c r="CJ181" s="99"/>
      <c r="CK181" s="99"/>
      <c r="CL181" s="99"/>
      <c r="CM181" s="99"/>
      <c r="CN181" s="99"/>
      <c r="CO181" s="99"/>
      <c r="CP181" s="99"/>
      <c r="CQ181" s="99"/>
      <c r="CR181" s="99"/>
      <c r="CS181" s="99"/>
      <c r="CT181" s="99"/>
      <c r="CU181" s="104"/>
      <c r="CV181" s="132"/>
      <c r="CW181" s="95"/>
      <c r="CX181" s="297"/>
      <c r="CY181" s="509"/>
    </row>
    <row r="182" spans="1:103" ht="24" customHeight="1" thickBot="1" x14ac:dyDescent="0.25">
      <c r="A182" s="517">
        <v>0</v>
      </c>
      <c r="B182" s="172"/>
      <c r="C182" s="183"/>
      <c r="D182" s="174">
        <v>0</v>
      </c>
      <c r="E182" s="96" t="str">
        <f t="shared" si="34"/>
        <v xml:space="preserve"> </v>
      </c>
      <c r="F182" s="129"/>
      <c r="G182" s="159" t="s">
        <v>167</v>
      </c>
      <c r="H182" s="130"/>
      <c r="I182" s="291"/>
      <c r="J182" s="291"/>
      <c r="K182" s="291"/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  <c r="AM182" s="291"/>
      <c r="AN182" s="291"/>
      <c r="AO182" s="291"/>
      <c r="AP182" s="291"/>
      <c r="AQ182" s="291"/>
      <c r="AR182" s="291"/>
      <c r="AS182" s="291"/>
      <c r="AT182" s="291"/>
      <c r="AU182" s="291"/>
      <c r="AV182" s="291"/>
      <c r="AW182" s="291"/>
      <c r="AX182" s="291"/>
      <c r="AY182" s="291"/>
      <c r="AZ182" s="291"/>
      <c r="BA182" s="291"/>
      <c r="BB182" s="291"/>
      <c r="BC182" s="350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551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104"/>
      <c r="CV182" s="132"/>
      <c r="CW182" s="95"/>
      <c r="CX182" s="297"/>
      <c r="CY182" s="509"/>
    </row>
    <row r="183" spans="1:103" ht="24" customHeight="1" thickBot="1" x14ac:dyDescent="0.25">
      <c r="A183" s="517">
        <v>0</v>
      </c>
      <c r="B183" s="172"/>
      <c r="C183" s="183"/>
      <c r="D183" s="174">
        <v>0</v>
      </c>
      <c r="E183" s="96" t="str">
        <f t="shared" si="34"/>
        <v xml:space="preserve"> </v>
      </c>
      <c r="F183" s="129"/>
      <c r="G183" s="159" t="s">
        <v>233</v>
      </c>
      <c r="H183" s="130"/>
      <c r="I183" s="291"/>
      <c r="J183" s="291"/>
      <c r="K183" s="291"/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  <c r="AH183" s="291"/>
      <c r="AI183" s="291"/>
      <c r="AJ183" s="291"/>
      <c r="AK183" s="291"/>
      <c r="AL183" s="291"/>
      <c r="AM183" s="291"/>
      <c r="AN183" s="291"/>
      <c r="AO183" s="291"/>
      <c r="AP183" s="291"/>
      <c r="AQ183" s="291"/>
      <c r="AR183" s="291"/>
      <c r="AS183" s="291"/>
      <c r="AT183" s="291"/>
      <c r="AU183" s="291"/>
      <c r="AV183" s="291"/>
      <c r="AW183" s="291"/>
      <c r="AX183" s="291"/>
      <c r="AY183" s="291"/>
      <c r="AZ183" s="291"/>
      <c r="BA183" s="291"/>
      <c r="BB183" s="291"/>
      <c r="BC183" s="351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551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104"/>
      <c r="CV183" s="132"/>
      <c r="CW183" s="95"/>
      <c r="CX183" s="297"/>
      <c r="CY183" s="509"/>
    </row>
    <row r="184" spans="1:103" ht="24" customHeight="1" thickBot="1" x14ac:dyDescent="0.25">
      <c r="A184" s="517">
        <v>0</v>
      </c>
      <c r="B184" s="172"/>
      <c r="C184" s="183"/>
      <c r="D184" s="174">
        <v>0</v>
      </c>
      <c r="E184" s="96" t="str">
        <f t="shared" si="34"/>
        <v xml:space="preserve"> </v>
      </c>
      <c r="F184" s="135"/>
      <c r="G184" s="160" t="s">
        <v>168</v>
      </c>
      <c r="H184" s="130"/>
      <c r="I184" s="291"/>
      <c r="J184" s="291"/>
      <c r="K184" s="291"/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  <c r="AM184" s="291"/>
      <c r="AN184" s="291"/>
      <c r="AO184" s="291"/>
      <c r="AP184" s="291"/>
      <c r="AQ184" s="291"/>
      <c r="AR184" s="291"/>
      <c r="AS184" s="291"/>
      <c r="AT184" s="291"/>
      <c r="AU184" s="291"/>
      <c r="AV184" s="291"/>
      <c r="AW184" s="291"/>
      <c r="AX184" s="291"/>
      <c r="AY184" s="291"/>
      <c r="AZ184" s="291"/>
      <c r="BA184" s="291"/>
      <c r="BB184" s="291"/>
      <c r="BC184" s="351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551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  <c r="CT184" s="99"/>
      <c r="CU184" s="104"/>
      <c r="CV184" s="132"/>
      <c r="CW184" s="95"/>
      <c r="CX184" s="297"/>
      <c r="CY184" s="509"/>
    </row>
    <row r="185" spans="1:103" ht="24" customHeight="1" thickBot="1" x14ac:dyDescent="0.25">
      <c r="A185" s="517">
        <v>0</v>
      </c>
      <c r="B185" s="172"/>
      <c r="C185" s="183"/>
      <c r="D185" s="174">
        <v>0</v>
      </c>
      <c r="E185" s="96" t="str">
        <f t="shared" si="34"/>
        <v xml:space="preserve"> </v>
      </c>
      <c r="F185" s="137"/>
      <c r="G185" s="160" t="s">
        <v>169</v>
      </c>
      <c r="H185" s="134"/>
      <c r="I185" s="291"/>
      <c r="J185" s="291"/>
      <c r="K185" s="291"/>
      <c r="L185" s="291"/>
      <c r="M185" s="291"/>
      <c r="N185" s="291"/>
      <c r="O185" s="291"/>
      <c r="P185" s="291"/>
      <c r="Q185" s="291"/>
      <c r="R185" s="291"/>
      <c r="S185" s="291"/>
      <c r="T185" s="291"/>
      <c r="U185" s="291"/>
      <c r="V185" s="291"/>
      <c r="W185" s="291"/>
      <c r="X185" s="291"/>
      <c r="Y185" s="291"/>
      <c r="Z185" s="291"/>
      <c r="AA185" s="291"/>
      <c r="AB185" s="291"/>
      <c r="AC185" s="291"/>
      <c r="AD185" s="291"/>
      <c r="AE185" s="291"/>
      <c r="AF185" s="291"/>
      <c r="AG185" s="291"/>
      <c r="AH185" s="291"/>
      <c r="AI185" s="291"/>
      <c r="AJ185" s="291"/>
      <c r="AK185" s="291"/>
      <c r="AL185" s="291"/>
      <c r="AM185" s="291"/>
      <c r="AN185" s="291"/>
      <c r="AO185" s="291"/>
      <c r="AP185" s="291"/>
      <c r="AQ185" s="291"/>
      <c r="AR185" s="291"/>
      <c r="AS185" s="291"/>
      <c r="AT185" s="291"/>
      <c r="AU185" s="291"/>
      <c r="AV185" s="291"/>
      <c r="AW185" s="291"/>
      <c r="AX185" s="291"/>
      <c r="AY185" s="291"/>
      <c r="AZ185" s="291"/>
      <c r="BA185" s="291"/>
      <c r="BB185" s="291"/>
      <c r="BC185" s="352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551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115"/>
      <c r="CV185" s="132"/>
      <c r="CW185" s="95"/>
      <c r="CX185" s="297"/>
      <c r="CY185" s="509"/>
    </row>
    <row r="186" spans="1:103" ht="24" customHeight="1" thickBot="1" x14ac:dyDescent="0.25">
      <c r="A186" s="517">
        <v>0</v>
      </c>
      <c r="B186" s="172"/>
      <c r="C186" s="183"/>
      <c r="D186" s="174">
        <v>0</v>
      </c>
      <c r="E186" s="96" t="str">
        <f t="shared" si="34"/>
        <v xml:space="preserve"> </v>
      </c>
      <c r="F186" s="137"/>
      <c r="G186" s="160" t="s">
        <v>287</v>
      </c>
      <c r="H186" s="134"/>
      <c r="I186" s="291"/>
      <c r="J186" s="291"/>
      <c r="K186" s="291"/>
      <c r="L186" s="291"/>
      <c r="M186" s="291"/>
      <c r="N186" s="291"/>
      <c r="O186" s="291"/>
      <c r="P186" s="291"/>
      <c r="Q186" s="291"/>
      <c r="R186" s="291"/>
      <c r="S186" s="291"/>
      <c r="T186" s="291"/>
      <c r="U186" s="291"/>
      <c r="V186" s="291"/>
      <c r="W186" s="291"/>
      <c r="X186" s="291"/>
      <c r="Y186" s="291"/>
      <c r="Z186" s="291"/>
      <c r="AA186" s="291"/>
      <c r="AB186" s="291"/>
      <c r="AC186" s="291"/>
      <c r="AD186" s="291"/>
      <c r="AE186" s="291"/>
      <c r="AF186" s="291"/>
      <c r="AG186" s="291"/>
      <c r="AH186" s="291"/>
      <c r="AI186" s="291"/>
      <c r="AJ186" s="291"/>
      <c r="AK186" s="291"/>
      <c r="AL186" s="291"/>
      <c r="AM186" s="291"/>
      <c r="AN186" s="291"/>
      <c r="AO186" s="291"/>
      <c r="AP186" s="291"/>
      <c r="AQ186" s="291"/>
      <c r="AR186" s="291"/>
      <c r="AS186" s="291"/>
      <c r="AT186" s="291"/>
      <c r="AU186" s="291"/>
      <c r="AV186" s="291"/>
      <c r="AW186" s="291"/>
      <c r="AX186" s="291"/>
      <c r="AY186" s="291"/>
      <c r="AZ186" s="291"/>
      <c r="BA186" s="291"/>
      <c r="BB186" s="291"/>
      <c r="BC186" s="352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551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  <c r="CT186" s="99"/>
      <c r="CU186" s="104"/>
      <c r="CV186" s="132"/>
      <c r="CW186" s="95"/>
      <c r="CX186" s="297"/>
      <c r="CY186" s="509"/>
    </row>
    <row r="187" spans="1:103" ht="24" customHeight="1" thickBot="1" x14ac:dyDescent="0.25">
      <c r="A187" s="517">
        <v>0</v>
      </c>
      <c r="B187" s="172"/>
      <c r="C187" s="183"/>
      <c r="D187" s="174">
        <v>0</v>
      </c>
      <c r="E187" s="96" t="str">
        <f t="shared" si="34"/>
        <v xml:space="preserve"> </v>
      </c>
      <c r="F187" s="138"/>
      <c r="G187" s="160" t="s">
        <v>170</v>
      </c>
      <c r="H187" s="134"/>
      <c r="I187" s="291"/>
      <c r="J187" s="291"/>
      <c r="K187" s="291"/>
      <c r="L187" s="291"/>
      <c r="M187" s="291"/>
      <c r="N187" s="291"/>
      <c r="O187" s="291"/>
      <c r="P187" s="291"/>
      <c r="Q187" s="291"/>
      <c r="R187" s="291"/>
      <c r="S187" s="291"/>
      <c r="T187" s="291"/>
      <c r="U187" s="291"/>
      <c r="V187" s="291"/>
      <c r="W187" s="291"/>
      <c r="X187" s="291"/>
      <c r="Y187" s="291"/>
      <c r="Z187" s="291"/>
      <c r="AA187" s="291"/>
      <c r="AB187" s="291"/>
      <c r="AC187" s="291"/>
      <c r="AD187" s="291"/>
      <c r="AE187" s="291"/>
      <c r="AF187" s="291"/>
      <c r="AG187" s="291"/>
      <c r="AH187" s="291"/>
      <c r="AI187" s="291"/>
      <c r="AJ187" s="291"/>
      <c r="AK187" s="291"/>
      <c r="AL187" s="291"/>
      <c r="AM187" s="291"/>
      <c r="AN187" s="291"/>
      <c r="AO187" s="291"/>
      <c r="AP187" s="291"/>
      <c r="AQ187" s="291"/>
      <c r="AR187" s="291"/>
      <c r="AS187" s="291"/>
      <c r="AT187" s="291"/>
      <c r="AU187" s="291"/>
      <c r="AV187" s="291"/>
      <c r="AW187" s="291"/>
      <c r="AX187" s="291"/>
      <c r="AY187" s="291"/>
      <c r="AZ187" s="291"/>
      <c r="BA187" s="291"/>
      <c r="BB187" s="291"/>
      <c r="BC187" s="352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551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104"/>
      <c r="CV187" s="132"/>
      <c r="CW187" s="95"/>
      <c r="CX187" s="297"/>
      <c r="CY187" s="509"/>
    </row>
    <row r="188" spans="1:103" ht="24" customHeight="1" thickBot="1" x14ac:dyDescent="0.25">
      <c r="A188" s="517">
        <v>0</v>
      </c>
      <c r="B188" s="172"/>
      <c r="C188" s="183"/>
      <c r="D188" s="174">
        <v>0</v>
      </c>
      <c r="E188" s="96" t="str">
        <f t="shared" si="34"/>
        <v xml:space="preserve"> </v>
      </c>
      <c r="F188" s="138"/>
      <c r="G188" s="159" t="s">
        <v>171</v>
      </c>
      <c r="H188" s="134"/>
      <c r="I188" s="291"/>
      <c r="J188" s="291"/>
      <c r="K188" s="291"/>
      <c r="L188" s="291"/>
      <c r="M188" s="291"/>
      <c r="N188" s="291"/>
      <c r="O188" s="291"/>
      <c r="P188" s="291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  <c r="AA188" s="291"/>
      <c r="AB188" s="291"/>
      <c r="AC188" s="291"/>
      <c r="AD188" s="291"/>
      <c r="AE188" s="291"/>
      <c r="AF188" s="291"/>
      <c r="AG188" s="291"/>
      <c r="AH188" s="291"/>
      <c r="AI188" s="291"/>
      <c r="AJ188" s="291"/>
      <c r="AK188" s="291"/>
      <c r="AL188" s="291"/>
      <c r="AM188" s="291"/>
      <c r="AN188" s="291"/>
      <c r="AO188" s="291"/>
      <c r="AP188" s="291"/>
      <c r="AQ188" s="291"/>
      <c r="AR188" s="291"/>
      <c r="AS188" s="291"/>
      <c r="AT188" s="291"/>
      <c r="AU188" s="291"/>
      <c r="AV188" s="291"/>
      <c r="AW188" s="291"/>
      <c r="AX188" s="291"/>
      <c r="AY188" s="291"/>
      <c r="AZ188" s="291"/>
      <c r="BA188" s="291"/>
      <c r="BB188" s="291"/>
      <c r="BC188" s="353"/>
      <c r="BD188" s="99"/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551"/>
      <c r="BP188" s="99"/>
      <c r="BQ188" s="99"/>
      <c r="BR188" s="99"/>
      <c r="BS188" s="99"/>
      <c r="BT188" s="99"/>
      <c r="BU188" s="99"/>
      <c r="BV188" s="99"/>
      <c r="BW188" s="99"/>
      <c r="BX188" s="99"/>
      <c r="BY188" s="99"/>
      <c r="BZ188" s="99"/>
      <c r="CA188" s="99"/>
      <c r="CB188" s="99"/>
      <c r="CC188" s="99"/>
      <c r="CD188" s="99"/>
      <c r="CE188" s="99"/>
      <c r="CF188" s="99"/>
      <c r="CG188" s="99"/>
      <c r="CH188" s="99"/>
      <c r="CI188" s="99"/>
      <c r="CJ188" s="99"/>
      <c r="CK188" s="99"/>
      <c r="CL188" s="99"/>
      <c r="CM188" s="99"/>
      <c r="CN188" s="99"/>
      <c r="CO188" s="99"/>
      <c r="CP188" s="99"/>
      <c r="CQ188" s="99"/>
      <c r="CR188" s="99"/>
      <c r="CS188" s="99"/>
      <c r="CT188" s="99"/>
      <c r="CU188" s="115"/>
      <c r="CV188" s="132"/>
      <c r="CW188" s="95"/>
      <c r="CX188" s="297"/>
      <c r="CY188" s="509"/>
    </row>
    <row r="189" spans="1:103" ht="24" customHeight="1" x14ac:dyDescent="0.2">
      <c r="A189" s="517">
        <v>0</v>
      </c>
      <c r="B189" s="172"/>
      <c r="C189" s="183"/>
      <c r="D189" s="174">
        <v>0</v>
      </c>
      <c r="E189" s="96" t="str">
        <f t="shared" si="34"/>
        <v xml:space="preserve"> </v>
      </c>
      <c r="F189" s="133"/>
      <c r="G189" s="161" t="s">
        <v>172</v>
      </c>
      <c r="H189" s="134"/>
      <c r="I189" s="291"/>
      <c r="J189" s="291"/>
      <c r="K189" s="291"/>
      <c r="L189" s="291"/>
      <c r="M189" s="291"/>
      <c r="N189" s="291"/>
      <c r="O189" s="291"/>
      <c r="P189" s="291"/>
      <c r="Q189" s="291"/>
      <c r="R189" s="291"/>
      <c r="S189" s="291"/>
      <c r="T189" s="291"/>
      <c r="U189" s="291"/>
      <c r="V189" s="291"/>
      <c r="W189" s="291"/>
      <c r="X189" s="291"/>
      <c r="Y189" s="291"/>
      <c r="Z189" s="291"/>
      <c r="AA189" s="291"/>
      <c r="AB189" s="291"/>
      <c r="AC189" s="291"/>
      <c r="AD189" s="291"/>
      <c r="AE189" s="291"/>
      <c r="AF189" s="291"/>
      <c r="AG189" s="291"/>
      <c r="AH189" s="291"/>
      <c r="AI189" s="291"/>
      <c r="AJ189" s="291"/>
      <c r="AK189" s="291"/>
      <c r="AL189" s="291"/>
      <c r="AM189" s="291"/>
      <c r="AN189" s="291"/>
      <c r="AO189" s="291"/>
      <c r="AP189" s="291"/>
      <c r="AQ189" s="291"/>
      <c r="AR189" s="291"/>
      <c r="AS189" s="291"/>
      <c r="AT189" s="291"/>
      <c r="AU189" s="291"/>
      <c r="AV189" s="291"/>
      <c r="AW189" s="291"/>
      <c r="AX189" s="291"/>
      <c r="AY189" s="291"/>
      <c r="AZ189" s="291"/>
      <c r="BA189" s="291"/>
      <c r="BB189" s="291"/>
      <c r="BC189" s="354"/>
      <c r="BD189" s="99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551"/>
      <c r="BP189" s="99"/>
      <c r="BQ189" s="99"/>
      <c r="BR189" s="99"/>
      <c r="BS189" s="99"/>
      <c r="BT189" s="99"/>
      <c r="BU189" s="99"/>
      <c r="BV189" s="99"/>
      <c r="BW189" s="99"/>
      <c r="BX189" s="99"/>
      <c r="BY189" s="99"/>
      <c r="BZ189" s="99"/>
      <c r="CA189" s="99"/>
      <c r="CB189" s="99"/>
      <c r="CC189" s="99"/>
      <c r="CD189" s="99"/>
      <c r="CE189" s="99"/>
      <c r="CF189" s="99"/>
      <c r="CG189" s="99"/>
      <c r="CH189" s="99"/>
      <c r="CI189" s="99"/>
      <c r="CJ189" s="99"/>
      <c r="CK189" s="99"/>
      <c r="CL189" s="99"/>
      <c r="CM189" s="99"/>
      <c r="CN189" s="99"/>
      <c r="CO189" s="99"/>
      <c r="CP189" s="99"/>
      <c r="CQ189" s="99"/>
      <c r="CR189" s="99"/>
      <c r="CS189" s="99"/>
      <c r="CT189" s="99"/>
      <c r="CU189" s="115"/>
      <c r="CV189" s="132"/>
      <c r="CW189" s="95"/>
      <c r="CX189" s="297"/>
      <c r="CY189" s="509"/>
    </row>
    <row r="190" spans="1:103" ht="24" customHeight="1" thickBot="1" x14ac:dyDescent="0.25">
      <c r="A190" s="517">
        <v>0</v>
      </c>
      <c r="B190" s="172"/>
      <c r="C190" s="183"/>
      <c r="D190" s="174">
        <v>0</v>
      </c>
      <c r="E190" s="96" t="str">
        <f t="shared" si="34"/>
        <v xml:space="preserve"> </v>
      </c>
      <c r="F190" s="133"/>
      <c r="G190" s="161" t="s">
        <v>173</v>
      </c>
      <c r="H190" s="134"/>
      <c r="I190" s="291"/>
      <c r="J190" s="291"/>
      <c r="K190" s="291"/>
      <c r="L190" s="291"/>
      <c r="M190" s="291"/>
      <c r="N190" s="291"/>
      <c r="O190" s="291"/>
      <c r="P190" s="291"/>
      <c r="Q190" s="291"/>
      <c r="R190" s="291"/>
      <c r="S190" s="291"/>
      <c r="T190" s="291"/>
      <c r="U190" s="291"/>
      <c r="V190" s="291"/>
      <c r="W190" s="291"/>
      <c r="X190" s="291"/>
      <c r="Y190" s="291"/>
      <c r="Z190" s="291"/>
      <c r="AA190" s="291"/>
      <c r="AB190" s="291"/>
      <c r="AC190" s="291"/>
      <c r="AD190" s="291"/>
      <c r="AE190" s="291"/>
      <c r="AF190" s="291"/>
      <c r="AG190" s="291"/>
      <c r="AH190" s="291"/>
      <c r="AI190" s="291"/>
      <c r="AJ190" s="291"/>
      <c r="AK190" s="291"/>
      <c r="AL190" s="291"/>
      <c r="AM190" s="291"/>
      <c r="AN190" s="291"/>
      <c r="AO190" s="291"/>
      <c r="AP190" s="291"/>
      <c r="AQ190" s="291"/>
      <c r="AR190" s="291"/>
      <c r="AS190" s="291"/>
      <c r="AT190" s="291"/>
      <c r="AU190" s="291"/>
      <c r="AV190" s="291"/>
      <c r="AW190" s="291"/>
      <c r="AX190" s="291"/>
      <c r="AY190" s="291"/>
      <c r="AZ190" s="291"/>
      <c r="BA190" s="291"/>
      <c r="BB190" s="291"/>
      <c r="BC190" s="354"/>
      <c r="BD190" s="99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551"/>
      <c r="BP190" s="99"/>
      <c r="BQ190" s="99"/>
      <c r="BR190" s="99"/>
      <c r="BS190" s="99"/>
      <c r="BT190" s="99"/>
      <c r="BU190" s="99"/>
      <c r="BV190" s="99"/>
      <c r="BW190" s="99"/>
      <c r="BX190" s="99"/>
      <c r="BY190" s="99"/>
      <c r="BZ190" s="99"/>
      <c r="CA190" s="99"/>
      <c r="CB190" s="99"/>
      <c r="CC190" s="99"/>
      <c r="CD190" s="99"/>
      <c r="CE190" s="99"/>
      <c r="CF190" s="99"/>
      <c r="CG190" s="99"/>
      <c r="CH190" s="99"/>
      <c r="CI190" s="99"/>
      <c r="CJ190" s="99"/>
      <c r="CK190" s="99"/>
      <c r="CL190" s="99"/>
      <c r="CM190" s="99"/>
      <c r="CN190" s="99"/>
      <c r="CO190" s="99"/>
      <c r="CP190" s="99"/>
      <c r="CQ190" s="99"/>
      <c r="CR190" s="99"/>
      <c r="CS190" s="99"/>
      <c r="CT190" s="99"/>
      <c r="CU190" s="104"/>
      <c r="CV190" s="132"/>
      <c r="CW190" s="95"/>
      <c r="CX190" s="297"/>
      <c r="CY190" s="509"/>
    </row>
    <row r="191" spans="1:103" ht="24" customHeight="1" thickBot="1" x14ac:dyDescent="0.25">
      <c r="A191" s="517">
        <v>0</v>
      </c>
      <c r="B191" s="172"/>
      <c r="C191" s="183"/>
      <c r="D191" s="174">
        <v>0</v>
      </c>
      <c r="E191" s="96" t="str">
        <f t="shared" si="34"/>
        <v xml:space="preserve"> </v>
      </c>
      <c r="F191" s="138"/>
      <c r="G191" s="160" t="s">
        <v>234</v>
      </c>
      <c r="H191" s="134"/>
      <c r="I191" s="291"/>
      <c r="J191" s="291"/>
      <c r="K191" s="291"/>
      <c r="L191" s="291"/>
      <c r="M191" s="291"/>
      <c r="N191" s="291"/>
      <c r="O191" s="291"/>
      <c r="P191" s="291"/>
      <c r="Q191" s="291"/>
      <c r="R191" s="291"/>
      <c r="S191" s="291"/>
      <c r="T191" s="291"/>
      <c r="U191" s="291"/>
      <c r="V191" s="291"/>
      <c r="W191" s="291"/>
      <c r="X191" s="291"/>
      <c r="Y191" s="291"/>
      <c r="Z191" s="291"/>
      <c r="AA191" s="291"/>
      <c r="AB191" s="291"/>
      <c r="AC191" s="291"/>
      <c r="AD191" s="291"/>
      <c r="AE191" s="291"/>
      <c r="AF191" s="291"/>
      <c r="AG191" s="291"/>
      <c r="AH191" s="291"/>
      <c r="AI191" s="291"/>
      <c r="AJ191" s="291"/>
      <c r="AK191" s="291"/>
      <c r="AL191" s="291"/>
      <c r="AM191" s="291"/>
      <c r="AN191" s="291"/>
      <c r="AO191" s="291"/>
      <c r="AP191" s="291"/>
      <c r="AQ191" s="291"/>
      <c r="AR191" s="291"/>
      <c r="AS191" s="291"/>
      <c r="AT191" s="291"/>
      <c r="AU191" s="291"/>
      <c r="AV191" s="291"/>
      <c r="AW191" s="291"/>
      <c r="AX191" s="291"/>
      <c r="AY191" s="291"/>
      <c r="AZ191" s="291"/>
      <c r="BA191" s="291"/>
      <c r="BB191" s="291"/>
      <c r="BC191" s="355"/>
      <c r="BD191" s="99"/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551"/>
      <c r="BP191" s="99"/>
      <c r="BQ191" s="99"/>
      <c r="BR191" s="99"/>
      <c r="BS191" s="99"/>
      <c r="BT191" s="99"/>
      <c r="BU191" s="99"/>
      <c r="BV191" s="99"/>
      <c r="BW191" s="99"/>
      <c r="BX191" s="99"/>
      <c r="BY191" s="99"/>
      <c r="BZ191" s="99"/>
      <c r="CA191" s="99"/>
      <c r="CB191" s="99"/>
      <c r="CC191" s="99"/>
      <c r="CD191" s="99"/>
      <c r="CE191" s="99"/>
      <c r="CF191" s="99"/>
      <c r="CG191" s="99"/>
      <c r="CH191" s="99"/>
      <c r="CI191" s="99"/>
      <c r="CJ191" s="99"/>
      <c r="CK191" s="99"/>
      <c r="CL191" s="99"/>
      <c r="CM191" s="99"/>
      <c r="CN191" s="99"/>
      <c r="CO191" s="99"/>
      <c r="CP191" s="99"/>
      <c r="CQ191" s="99"/>
      <c r="CR191" s="99"/>
      <c r="CS191" s="99"/>
      <c r="CT191" s="99"/>
      <c r="CU191" s="104"/>
      <c r="CV191" s="132"/>
      <c r="CW191" s="95"/>
      <c r="CX191" s="297"/>
      <c r="CY191" s="509"/>
    </row>
    <row r="192" spans="1:103" ht="24" customHeight="1" thickBot="1" x14ac:dyDescent="0.25">
      <c r="A192" s="517">
        <v>0</v>
      </c>
      <c r="B192" s="172"/>
      <c r="C192" s="183"/>
      <c r="D192" s="174">
        <v>0</v>
      </c>
      <c r="E192" s="96" t="str">
        <f t="shared" si="34"/>
        <v xml:space="preserve"> </v>
      </c>
      <c r="F192" s="138"/>
      <c r="G192" s="160" t="s">
        <v>235</v>
      </c>
      <c r="H192" s="141"/>
      <c r="I192" s="291"/>
      <c r="J192" s="291"/>
      <c r="K192" s="291"/>
      <c r="L192" s="291"/>
      <c r="M192" s="291"/>
      <c r="N192" s="291"/>
      <c r="O192" s="291"/>
      <c r="P192" s="291"/>
      <c r="Q192" s="291"/>
      <c r="R192" s="291"/>
      <c r="S192" s="291"/>
      <c r="T192" s="291"/>
      <c r="U192" s="291"/>
      <c r="V192" s="291"/>
      <c r="W192" s="291"/>
      <c r="X192" s="291"/>
      <c r="Y192" s="291"/>
      <c r="Z192" s="291"/>
      <c r="AA192" s="291"/>
      <c r="AB192" s="291"/>
      <c r="AC192" s="291"/>
      <c r="AD192" s="291"/>
      <c r="AE192" s="291"/>
      <c r="AF192" s="291"/>
      <c r="AG192" s="291"/>
      <c r="AH192" s="291"/>
      <c r="AI192" s="291"/>
      <c r="AJ192" s="291"/>
      <c r="AK192" s="291"/>
      <c r="AL192" s="291"/>
      <c r="AM192" s="291"/>
      <c r="AN192" s="291"/>
      <c r="AO192" s="291"/>
      <c r="AP192" s="291"/>
      <c r="AQ192" s="291"/>
      <c r="AR192" s="291"/>
      <c r="AS192" s="291"/>
      <c r="AT192" s="291"/>
      <c r="AU192" s="291"/>
      <c r="AV192" s="291"/>
      <c r="AW192" s="291"/>
      <c r="AX192" s="291"/>
      <c r="AY192" s="291"/>
      <c r="AZ192" s="291"/>
      <c r="BA192" s="291"/>
      <c r="BB192" s="291"/>
      <c r="BC192" s="355"/>
      <c r="BD192" s="438"/>
      <c r="BE192" s="136"/>
      <c r="BF192" s="438"/>
      <c r="BG192" s="66"/>
      <c r="BH192" s="438"/>
      <c r="BI192" s="136"/>
      <c r="BJ192" s="438"/>
      <c r="BK192" s="136"/>
      <c r="BL192" s="438"/>
      <c r="BM192" s="66"/>
      <c r="BN192" s="438"/>
      <c r="BO192" s="552"/>
      <c r="BP192" s="98"/>
      <c r="BQ192" s="438"/>
      <c r="BR192" s="136"/>
      <c r="BS192" s="438"/>
      <c r="BT192" s="66"/>
      <c r="BU192" s="438"/>
      <c r="BV192" s="139"/>
      <c r="BW192" s="438"/>
      <c r="BX192" s="136"/>
      <c r="BY192" s="438"/>
      <c r="BZ192" s="66"/>
      <c r="CA192" s="438"/>
      <c r="CB192" s="139"/>
      <c r="CC192" s="438"/>
      <c r="CD192" s="139"/>
      <c r="CE192" s="438"/>
      <c r="CF192" s="136"/>
      <c r="CG192" s="438"/>
      <c r="CH192" s="66"/>
      <c r="CI192" s="438"/>
      <c r="CJ192" s="139"/>
      <c r="CK192" s="438"/>
      <c r="CL192" s="139"/>
      <c r="CM192" s="438"/>
      <c r="CN192" s="136"/>
      <c r="CO192" s="438"/>
      <c r="CP192" s="66"/>
      <c r="CQ192" s="66"/>
      <c r="CR192" s="66"/>
      <c r="CS192" s="438"/>
      <c r="CT192" s="139"/>
      <c r="CU192" s="110"/>
      <c r="CV192" s="132"/>
      <c r="CW192" s="95"/>
      <c r="CX192" s="297"/>
      <c r="CY192" s="509"/>
    </row>
    <row r="193" spans="1:103" ht="24" customHeight="1" thickBot="1" x14ac:dyDescent="0.25">
      <c r="A193" s="517">
        <v>0</v>
      </c>
      <c r="B193" s="172"/>
      <c r="C193" s="183"/>
      <c r="D193" s="174">
        <v>0</v>
      </c>
      <c r="E193" s="96" t="str">
        <f t="shared" si="34"/>
        <v xml:space="preserve"> </v>
      </c>
      <c r="F193" s="135"/>
      <c r="G193" s="162" t="s">
        <v>155</v>
      </c>
      <c r="H193" s="142"/>
      <c r="I193" s="291"/>
      <c r="J193" s="291"/>
      <c r="K193" s="291"/>
      <c r="L193" s="291"/>
      <c r="M193" s="291"/>
      <c r="N193" s="291"/>
      <c r="O193" s="291"/>
      <c r="P193" s="291"/>
      <c r="Q193" s="291"/>
      <c r="R193" s="291"/>
      <c r="S193" s="291"/>
      <c r="T193" s="291"/>
      <c r="U193" s="291"/>
      <c r="V193" s="291"/>
      <c r="W193" s="291"/>
      <c r="X193" s="291"/>
      <c r="Y193" s="291"/>
      <c r="Z193" s="291"/>
      <c r="AA193" s="291"/>
      <c r="AB193" s="291"/>
      <c r="AC193" s="291"/>
      <c r="AD193" s="291"/>
      <c r="AE193" s="291"/>
      <c r="AF193" s="291"/>
      <c r="AG193" s="291"/>
      <c r="AH193" s="291"/>
      <c r="AI193" s="291"/>
      <c r="AJ193" s="291"/>
      <c r="AK193" s="291"/>
      <c r="AL193" s="291"/>
      <c r="AM193" s="291"/>
      <c r="AN193" s="291"/>
      <c r="AO193" s="291"/>
      <c r="AP193" s="291"/>
      <c r="AQ193" s="291"/>
      <c r="AR193" s="291"/>
      <c r="AS193" s="291"/>
      <c r="AT193" s="291"/>
      <c r="AU193" s="291"/>
      <c r="AV193" s="291"/>
      <c r="AW193" s="291"/>
      <c r="AX193" s="291"/>
      <c r="AY193" s="291"/>
      <c r="AZ193" s="291"/>
      <c r="BA193" s="291"/>
      <c r="BB193" s="291"/>
      <c r="BC193" s="356"/>
      <c r="BD193" s="443"/>
      <c r="BE193" s="143"/>
      <c r="BF193" s="443"/>
      <c r="BG193" s="145"/>
      <c r="BH193" s="443"/>
      <c r="BI193" s="143"/>
      <c r="BJ193" s="443"/>
      <c r="BK193" s="143"/>
      <c r="BL193" s="443"/>
      <c r="BM193" s="145"/>
      <c r="BN193" s="443"/>
      <c r="BO193" s="553"/>
      <c r="BP193" s="144"/>
      <c r="BQ193" s="443"/>
      <c r="BR193" s="143"/>
      <c r="BS193" s="443"/>
      <c r="BT193" s="145"/>
      <c r="BU193" s="443"/>
      <c r="BV193" s="67"/>
      <c r="BW193" s="443"/>
      <c r="BX193" s="143"/>
      <c r="BY193" s="443"/>
      <c r="BZ193" s="145"/>
      <c r="CA193" s="443"/>
      <c r="CB193" s="67"/>
      <c r="CC193" s="443"/>
      <c r="CD193" s="67"/>
      <c r="CE193" s="443"/>
      <c r="CF193" s="143"/>
      <c r="CG193" s="443"/>
      <c r="CH193" s="145"/>
      <c r="CI193" s="443"/>
      <c r="CJ193" s="67"/>
      <c r="CK193" s="443"/>
      <c r="CL193" s="67"/>
      <c r="CM193" s="443"/>
      <c r="CN193" s="143"/>
      <c r="CO193" s="443"/>
      <c r="CP193" s="145"/>
      <c r="CQ193" s="145"/>
      <c r="CR193" s="145"/>
      <c r="CS193" s="443"/>
      <c r="CT193" s="67"/>
      <c r="CU193" s="104"/>
      <c r="CV193" s="146"/>
      <c r="CW193" s="95"/>
      <c r="CX193" s="297"/>
      <c r="CY193" s="509"/>
    </row>
    <row r="194" spans="1:103" ht="24" customHeight="1" thickBot="1" x14ac:dyDescent="0.25">
      <c r="A194" s="517">
        <v>1</v>
      </c>
      <c r="B194" s="172"/>
      <c r="C194" s="183"/>
      <c r="D194" s="175">
        <v>1</v>
      </c>
      <c r="E194" s="96" t="str">
        <f t="shared" si="34"/>
        <v xml:space="preserve"> </v>
      </c>
      <c r="F194" s="133"/>
      <c r="G194" s="161" t="s">
        <v>270</v>
      </c>
      <c r="H194" s="134"/>
      <c r="I194" s="291"/>
      <c r="J194" s="291"/>
      <c r="K194" s="291"/>
      <c r="L194" s="291"/>
      <c r="M194" s="291"/>
      <c r="N194" s="291"/>
      <c r="O194" s="291"/>
      <c r="P194" s="291"/>
      <c r="Q194" s="291"/>
      <c r="R194" s="291"/>
      <c r="S194" s="291"/>
      <c r="T194" s="291"/>
      <c r="U194" s="291"/>
      <c r="V194" s="291"/>
      <c r="W194" s="291"/>
      <c r="X194" s="291"/>
      <c r="Y194" s="291"/>
      <c r="Z194" s="291"/>
      <c r="AA194" s="291"/>
      <c r="AB194" s="291"/>
      <c r="AC194" s="291"/>
      <c r="AD194" s="291"/>
      <c r="AE194" s="291"/>
      <c r="AF194" s="291"/>
      <c r="AG194" s="291"/>
      <c r="AH194" s="291"/>
      <c r="AI194" s="291"/>
      <c r="AJ194" s="291"/>
      <c r="AK194" s="291"/>
      <c r="AL194" s="291"/>
      <c r="AM194" s="291"/>
      <c r="AN194" s="291"/>
      <c r="AO194" s="291"/>
      <c r="AP194" s="291"/>
      <c r="AQ194" s="291"/>
      <c r="AR194" s="291"/>
      <c r="AS194" s="291"/>
      <c r="AT194" s="291"/>
      <c r="AU194" s="291"/>
      <c r="AV194" s="291"/>
      <c r="AW194" s="291"/>
      <c r="AX194" s="291"/>
      <c r="AY194" s="291"/>
      <c r="AZ194" s="291"/>
      <c r="BA194" s="291"/>
      <c r="BB194" s="291"/>
      <c r="BC194" s="354"/>
      <c r="BD194" s="438"/>
      <c r="BE194" s="99"/>
      <c r="BF194" s="438"/>
      <c r="BG194" s="46"/>
      <c r="BH194" s="438"/>
      <c r="BI194" s="99"/>
      <c r="BJ194" s="438"/>
      <c r="BK194" s="99"/>
      <c r="BL194" s="438"/>
      <c r="BM194" s="46"/>
      <c r="BN194" s="438"/>
      <c r="BO194" s="551"/>
      <c r="BP194" s="98"/>
      <c r="BQ194" s="438"/>
      <c r="BR194" s="99"/>
      <c r="BS194" s="438"/>
      <c r="BT194" s="46"/>
      <c r="BU194" s="438"/>
      <c r="BV194" s="99"/>
      <c r="BW194" s="438"/>
      <c r="BX194" s="99"/>
      <c r="BY194" s="438"/>
      <c r="BZ194" s="46"/>
      <c r="CA194" s="438"/>
      <c r="CB194" s="99"/>
      <c r="CC194" s="438"/>
      <c r="CD194" s="99"/>
      <c r="CE194" s="438"/>
      <c r="CF194" s="99"/>
      <c r="CG194" s="438"/>
      <c r="CH194" s="46"/>
      <c r="CI194" s="438"/>
      <c r="CJ194" s="99"/>
      <c r="CK194" s="438"/>
      <c r="CL194" s="99"/>
      <c r="CM194" s="438"/>
      <c r="CN194" s="99"/>
      <c r="CO194" s="438"/>
      <c r="CP194" s="46"/>
      <c r="CQ194" s="46"/>
      <c r="CR194" s="46"/>
      <c r="CS194" s="438"/>
      <c r="CT194" s="99"/>
      <c r="CU194" s="104"/>
      <c r="CV194" s="132"/>
      <c r="CW194" s="95"/>
      <c r="CX194" s="297"/>
      <c r="CY194" s="509"/>
    </row>
    <row r="195" spans="1:103" ht="24" customHeight="1" thickBot="1" x14ac:dyDescent="0.25">
      <c r="A195" s="518">
        <v>1</v>
      </c>
      <c r="B195" s="519"/>
      <c r="C195" s="184"/>
      <c r="D195" s="520">
        <v>1</v>
      </c>
      <c r="E195" s="521" t="str">
        <f t="shared" si="34"/>
        <v xml:space="preserve"> </v>
      </c>
      <c r="F195" s="138"/>
      <c r="G195" s="163" t="s">
        <v>271</v>
      </c>
      <c r="H195" s="141"/>
      <c r="I195" s="522"/>
      <c r="J195" s="522"/>
      <c r="K195" s="522"/>
      <c r="L195" s="522"/>
      <c r="M195" s="522"/>
      <c r="N195" s="522"/>
      <c r="O195" s="522"/>
      <c r="P195" s="522"/>
      <c r="Q195" s="522"/>
      <c r="R195" s="522"/>
      <c r="S195" s="522"/>
      <c r="T195" s="522"/>
      <c r="U195" s="522"/>
      <c r="V195" s="522"/>
      <c r="W195" s="522"/>
      <c r="X195" s="522"/>
      <c r="Y195" s="522"/>
      <c r="Z195" s="522"/>
      <c r="AA195" s="522"/>
      <c r="AB195" s="522"/>
      <c r="AC195" s="522"/>
      <c r="AD195" s="522"/>
      <c r="AE195" s="522"/>
      <c r="AF195" s="522"/>
      <c r="AG195" s="522"/>
      <c r="AH195" s="522"/>
      <c r="AI195" s="522"/>
      <c r="AJ195" s="522"/>
      <c r="AK195" s="522"/>
      <c r="AL195" s="522"/>
      <c r="AM195" s="522"/>
      <c r="AN195" s="522"/>
      <c r="AO195" s="522"/>
      <c r="AP195" s="522"/>
      <c r="AQ195" s="522"/>
      <c r="AR195" s="522"/>
      <c r="AS195" s="522"/>
      <c r="AT195" s="522"/>
      <c r="AU195" s="522"/>
      <c r="AV195" s="522"/>
      <c r="AW195" s="522"/>
      <c r="AX195" s="522"/>
      <c r="AY195" s="522"/>
      <c r="AZ195" s="522"/>
      <c r="BA195" s="522"/>
      <c r="BB195" s="522"/>
      <c r="BC195" s="355"/>
      <c r="BD195" s="443"/>
      <c r="BE195" s="143"/>
      <c r="BF195" s="443"/>
      <c r="BG195" s="145"/>
      <c r="BH195" s="443"/>
      <c r="BI195" s="143"/>
      <c r="BJ195" s="443"/>
      <c r="BK195" s="143"/>
      <c r="BL195" s="443"/>
      <c r="BM195" s="145"/>
      <c r="BN195" s="443"/>
      <c r="BO195" s="554"/>
      <c r="BP195" s="144"/>
      <c r="BQ195" s="443"/>
      <c r="BR195" s="143"/>
      <c r="BS195" s="443"/>
      <c r="BT195" s="145"/>
      <c r="BU195" s="443"/>
      <c r="BV195" s="147"/>
      <c r="BW195" s="443"/>
      <c r="BX195" s="143"/>
      <c r="BY195" s="443"/>
      <c r="BZ195" s="145"/>
      <c r="CA195" s="443"/>
      <c r="CB195" s="147"/>
      <c r="CC195" s="443"/>
      <c r="CD195" s="147"/>
      <c r="CE195" s="443"/>
      <c r="CF195" s="143"/>
      <c r="CG195" s="443"/>
      <c r="CH195" s="145"/>
      <c r="CI195" s="443"/>
      <c r="CJ195" s="147"/>
      <c r="CK195" s="443"/>
      <c r="CL195" s="147"/>
      <c r="CM195" s="443"/>
      <c r="CN195" s="143"/>
      <c r="CO195" s="443"/>
      <c r="CP195" s="145"/>
      <c r="CQ195" s="145"/>
      <c r="CR195" s="145"/>
      <c r="CS195" s="443"/>
      <c r="CT195" s="147"/>
      <c r="CU195" s="140"/>
      <c r="CV195" s="140"/>
      <c r="CW195" s="140"/>
      <c r="CX195" s="523"/>
      <c r="CY195" s="524"/>
    </row>
    <row r="196" spans="1:103" ht="24" customHeight="1" x14ac:dyDescent="0.2"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289"/>
      <c r="V196" s="289"/>
      <c r="W196" s="289"/>
      <c r="X196" s="305"/>
      <c r="Y196" s="289"/>
      <c r="Z196" s="289"/>
      <c r="AA196" s="289"/>
      <c r="AB196" s="289"/>
      <c r="AC196" s="289"/>
      <c r="AD196" s="289"/>
      <c r="AE196" s="289"/>
      <c r="AF196" s="289"/>
      <c r="AG196" s="289"/>
      <c r="AH196" s="289"/>
      <c r="AI196" s="289"/>
      <c r="AJ196" s="289"/>
      <c r="AK196" s="289"/>
      <c r="AL196" s="289"/>
      <c r="AM196" s="289"/>
      <c r="AN196" s="289"/>
      <c r="AO196" s="289"/>
      <c r="AP196" s="289"/>
      <c r="AQ196" s="289"/>
      <c r="AR196" s="289"/>
      <c r="AS196" s="289"/>
      <c r="AT196" s="289"/>
      <c r="AU196" s="289"/>
      <c r="AV196" s="289"/>
      <c r="AW196" s="289"/>
      <c r="BA196" s="289"/>
    </row>
    <row r="197" spans="1:103" ht="24" customHeight="1" x14ac:dyDescent="0.2"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89"/>
      <c r="V197" s="289"/>
      <c r="W197" s="289"/>
      <c r="X197" s="305"/>
      <c r="Y197" s="289"/>
      <c r="Z197" s="289"/>
      <c r="AA197" s="289"/>
      <c r="AB197" s="289"/>
      <c r="AC197" s="289"/>
      <c r="AD197" s="289"/>
      <c r="AE197" s="289"/>
      <c r="AF197" s="289"/>
      <c r="AG197" s="289"/>
      <c r="AH197" s="289"/>
      <c r="AI197" s="289"/>
      <c r="AJ197" s="289"/>
      <c r="AK197" s="289"/>
      <c r="AL197" s="289"/>
      <c r="AM197" s="289"/>
      <c r="AN197" s="289"/>
      <c r="AO197" s="289"/>
      <c r="AP197" s="289"/>
      <c r="AQ197" s="289"/>
      <c r="AR197" s="289"/>
      <c r="AS197" s="289"/>
      <c r="AT197" s="289"/>
      <c r="AU197" s="289"/>
      <c r="AV197" s="289"/>
      <c r="AW197" s="289"/>
      <c r="BA197" s="289"/>
    </row>
    <row r="198" spans="1:103" ht="24" customHeight="1" x14ac:dyDescent="0.2"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305"/>
      <c r="Y198" s="289"/>
      <c r="Z198" s="289"/>
      <c r="AA198" s="289"/>
      <c r="AB198" s="289"/>
      <c r="AC198" s="289"/>
      <c r="AD198" s="289"/>
      <c r="AE198" s="289"/>
      <c r="AF198" s="289"/>
      <c r="AG198" s="289"/>
      <c r="AH198" s="289"/>
      <c r="AI198" s="289"/>
      <c r="AJ198" s="289"/>
      <c r="AK198" s="289"/>
      <c r="AL198" s="289"/>
      <c r="AM198" s="289"/>
      <c r="AN198" s="289"/>
      <c r="AO198" s="289"/>
      <c r="AP198" s="289"/>
      <c r="AQ198" s="289"/>
      <c r="AR198" s="289"/>
      <c r="AS198" s="289"/>
      <c r="AT198" s="289"/>
      <c r="AU198" s="289"/>
      <c r="AV198" s="289"/>
      <c r="AW198" s="289"/>
      <c r="BA198" s="289"/>
    </row>
    <row r="199" spans="1:103" ht="24" customHeight="1" x14ac:dyDescent="0.2"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305"/>
      <c r="Y199" s="289"/>
      <c r="Z199" s="289"/>
      <c r="AA199" s="289"/>
      <c r="AB199" s="289"/>
      <c r="AC199" s="289"/>
      <c r="AD199" s="289"/>
      <c r="AE199" s="289"/>
      <c r="AF199" s="289"/>
      <c r="AG199" s="289"/>
      <c r="AH199" s="289"/>
      <c r="AI199" s="289"/>
      <c r="AJ199" s="289"/>
      <c r="AK199" s="289"/>
      <c r="AL199" s="289"/>
      <c r="AM199" s="289"/>
      <c r="AN199" s="289"/>
      <c r="AO199" s="289"/>
      <c r="AP199" s="289"/>
      <c r="AQ199" s="289"/>
      <c r="AR199" s="289"/>
      <c r="AS199" s="289"/>
      <c r="AT199" s="289"/>
      <c r="AU199" s="289"/>
      <c r="AV199" s="289"/>
      <c r="AW199" s="289"/>
      <c r="BA199" s="289"/>
    </row>
    <row r="200" spans="1:103" ht="24" customHeight="1" x14ac:dyDescent="0.2"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305"/>
      <c r="Y200" s="289"/>
      <c r="Z200" s="289"/>
      <c r="AA200" s="289"/>
      <c r="AB200" s="289"/>
      <c r="AC200" s="289"/>
      <c r="AD200" s="289"/>
      <c r="AE200" s="289"/>
      <c r="AF200" s="289"/>
      <c r="AG200" s="289"/>
      <c r="AH200" s="289"/>
      <c r="AI200" s="289"/>
      <c r="AJ200" s="289"/>
      <c r="AK200" s="289"/>
      <c r="AL200" s="289"/>
      <c r="AM200" s="289"/>
      <c r="AN200" s="289"/>
      <c r="AO200" s="289"/>
      <c r="AP200" s="289"/>
      <c r="AQ200" s="289"/>
      <c r="AR200" s="289"/>
      <c r="AS200" s="289"/>
      <c r="AT200" s="289"/>
      <c r="AU200" s="289"/>
      <c r="AV200" s="289"/>
      <c r="AW200" s="289"/>
      <c r="BA200" s="289"/>
    </row>
    <row r="201" spans="1:103" ht="24" customHeight="1" x14ac:dyDescent="0.2">
      <c r="I201" s="289"/>
      <c r="J201" s="289"/>
      <c r="K201" s="289"/>
      <c r="L201" s="289"/>
      <c r="M201" s="289"/>
      <c r="N201" s="289"/>
      <c r="O201" s="289"/>
      <c r="P201" s="289"/>
      <c r="Q201" s="289"/>
      <c r="R201" s="289"/>
      <c r="S201" s="289"/>
      <c r="T201" s="289"/>
      <c r="U201" s="289"/>
      <c r="V201" s="289"/>
      <c r="W201" s="289"/>
      <c r="X201" s="305"/>
      <c r="Y201" s="289"/>
      <c r="Z201" s="289"/>
      <c r="AA201" s="289"/>
      <c r="AB201" s="289"/>
      <c r="AC201" s="289"/>
      <c r="AD201" s="289"/>
      <c r="AE201" s="289"/>
      <c r="AF201" s="289"/>
      <c r="AG201" s="289"/>
      <c r="AH201" s="289"/>
      <c r="AI201" s="289"/>
      <c r="AJ201" s="289"/>
      <c r="AK201" s="289"/>
      <c r="AL201" s="289"/>
      <c r="AM201" s="289"/>
      <c r="AN201" s="289"/>
      <c r="AO201" s="289"/>
      <c r="AP201" s="289"/>
      <c r="AQ201" s="289"/>
      <c r="AR201" s="289"/>
      <c r="AS201" s="289"/>
      <c r="AT201" s="289"/>
      <c r="AU201" s="289"/>
      <c r="AV201" s="289"/>
      <c r="AW201" s="289"/>
      <c r="BA201" s="289"/>
    </row>
    <row r="202" spans="1:103" ht="24" customHeight="1" x14ac:dyDescent="0.2">
      <c r="I202" s="289"/>
      <c r="J202" s="289"/>
      <c r="K202" s="289"/>
      <c r="L202" s="289"/>
      <c r="M202" s="289"/>
      <c r="N202" s="289"/>
      <c r="O202" s="289"/>
      <c r="P202" s="289"/>
      <c r="Q202" s="289"/>
      <c r="R202" s="289"/>
      <c r="S202" s="289"/>
      <c r="T202" s="289"/>
      <c r="U202" s="289"/>
      <c r="V202" s="289"/>
      <c r="W202" s="289"/>
      <c r="X202" s="305"/>
      <c r="Y202" s="289"/>
      <c r="Z202" s="289"/>
      <c r="AA202" s="289"/>
      <c r="AB202" s="289"/>
      <c r="AC202" s="289"/>
      <c r="AD202" s="289"/>
      <c r="AE202" s="289"/>
      <c r="AF202" s="289"/>
      <c r="AG202" s="289"/>
      <c r="AH202" s="289"/>
      <c r="AI202" s="289"/>
      <c r="AJ202" s="289"/>
      <c r="AK202" s="289"/>
      <c r="AL202" s="289"/>
      <c r="AM202" s="289"/>
      <c r="AN202" s="289"/>
      <c r="AO202" s="289"/>
      <c r="AP202" s="289"/>
      <c r="AQ202" s="289"/>
      <c r="AR202" s="289"/>
      <c r="AS202" s="289"/>
      <c r="AT202" s="289"/>
      <c r="AU202" s="289"/>
      <c r="AV202" s="289"/>
      <c r="AW202" s="289"/>
      <c r="BA202" s="289"/>
    </row>
    <row r="203" spans="1:103" ht="24" customHeight="1" x14ac:dyDescent="0.2">
      <c r="I203" s="289"/>
      <c r="J203" s="289"/>
      <c r="K203" s="289"/>
      <c r="L203" s="289"/>
      <c r="M203" s="289"/>
      <c r="N203" s="289"/>
      <c r="O203" s="289"/>
      <c r="P203" s="289"/>
      <c r="Q203" s="289"/>
      <c r="R203" s="289"/>
      <c r="S203" s="289"/>
      <c r="T203" s="289"/>
      <c r="U203" s="289"/>
      <c r="V203" s="289"/>
      <c r="W203" s="289"/>
      <c r="X203" s="305"/>
      <c r="Y203" s="289"/>
      <c r="Z203" s="289"/>
      <c r="AA203" s="289"/>
      <c r="AB203" s="289"/>
      <c r="AC203" s="289"/>
      <c r="AD203" s="289"/>
      <c r="AE203" s="289"/>
      <c r="AF203" s="289"/>
      <c r="AG203" s="289"/>
      <c r="AH203" s="289"/>
      <c r="AI203" s="289"/>
      <c r="AJ203" s="289"/>
      <c r="AK203" s="289"/>
      <c r="AL203" s="289"/>
      <c r="AM203" s="289"/>
      <c r="AN203" s="289"/>
      <c r="AO203" s="289"/>
      <c r="AP203" s="289"/>
      <c r="AQ203" s="289"/>
      <c r="AR203" s="289"/>
      <c r="AS203" s="289"/>
      <c r="AT203" s="289"/>
      <c r="AU203" s="289"/>
      <c r="AV203" s="289"/>
      <c r="AW203" s="289"/>
      <c r="BA203" s="289"/>
    </row>
    <row r="204" spans="1:103" ht="24" customHeight="1" x14ac:dyDescent="0.2">
      <c r="I204" s="289"/>
      <c r="J204" s="289"/>
      <c r="K204" s="289"/>
      <c r="L204" s="289"/>
      <c r="M204" s="289"/>
      <c r="N204" s="289"/>
      <c r="O204" s="289"/>
      <c r="P204" s="289"/>
      <c r="Q204" s="289"/>
      <c r="R204" s="289"/>
      <c r="S204" s="289"/>
      <c r="T204" s="289"/>
      <c r="U204" s="289"/>
      <c r="V204" s="289"/>
      <c r="W204" s="289"/>
      <c r="X204" s="305"/>
      <c r="Y204" s="289"/>
      <c r="Z204" s="289"/>
      <c r="AA204" s="289"/>
      <c r="AB204" s="289"/>
      <c r="AC204" s="289"/>
      <c r="AD204" s="289"/>
      <c r="AE204" s="289"/>
      <c r="AF204" s="289"/>
      <c r="AG204" s="289"/>
      <c r="AH204" s="289"/>
      <c r="AI204" s="289"/>
      <c r="AJ204" s="289"/>
      <c r="AK204" s="289"/>
      <c r="AL204" s="289"/>
      <c r="AM204" s="289"/>
      <c r="AN204" s="289"/>
      <c r="AO204" s="289"/>
      <c r="AP204" s="289"/>
      <c r="AQ204" s="289"/>
      <c r="AR204" s="289"/>
      <c r="AS204" s="289"/>
      <c r="AT204" s="289"/>
      <c r="AU204" s="289"/>
      <c r="AV204" s="289"/>
      <c r="AW204" s="289"/>
      <c r="BA204" s="289"/>
    </row>
    <row r="205" spans="1:103" ht="24" customHeight="1" x14ac:dyDescent="0.2">
      <c r="I205" s="289"/>
      <c r="J205" s="289"/>
      <c r="K205" s="289"/>
      <c r="L205" s="289"/>
      <c r="M205" s="289"/>
      <c r="N205" s="289"/>
      <c r="O205" s="289"/>
      <c r="P205" s="289"/>
      <c r="Q205" s="289"/>
      <c r="R205" s="289"/>
      <c r="S205" s="289"/>
      <c r="T205" s="289"/>
      <c r="U205" s="289"/>
      <c r="V205" s="289"/>
      <c r="W205" s="289"/>
      <c r="X205" s="305"/>
      <c r="Y205" s="289"/>
      <c r="Z205" s="289"/>
      <c r="AA205" s="289"/>
      <c r="AB205" s="289"/>
      <c r="AC205" s="289"/>
      <c r="AD205" s="289"/>
      <c r="AE205" s="289"/>
      <c r="AF205" s="289"/>
      <c r="AG205" s="289"/>
      <c r="AH205" s="289"/>
      <c r="AI205" s="289"/>
      <c r="AJ205" s="289"/>
      <c r="AK205" s="289"/>
      <c r="AL205" s="289"/>
      <c r="AM205" s="289"/>
      <c r="AN205" s="289"/>
      <c r="AO205" s="289"/>
      <c r="AP205" s="289"/>
      <c r="AQ205" s="289"/>
      <c r="AR205" s="289"/>
      <c r="AS205" s="289"/>
      <c r="AT205" s="289"/>
      <c r="AU205" s="289"/>
      <c r="AV205" s="289"/>
      <c r="AW205" s="289"/>
      <c r="BA205" s="289"/>
    </row>
    <row r="206" spans="1:103" ht="24" customHeight="1" x14ac:dyDescent="0.2">
      <c r="I206" s="289"/>
      <c r="J206" s="289"/>
      <c r="K206" s="289"/>
      <c r="L206" s="289"/>
      <c r="M206" s="289"/>
      <c r="N206" s="289"/>
      <c r="O206" s="289"/>
      <c r="P206" s="289"/>
      <c r="Q206" s="289"/>
      <c r="R206" s="289"/>
      <c r="S206" s="289"/>
      <c r="T206" s="289"/>
      <c r="U206" s="289"/>
      <c r="V206" s="289"/>
      <c r="W206" s="289"/>
      <c r="X206" s="305"/>
      <c r="Y206" s="289"/>
      <c r="Z206" s="289"/>
      <c r="AA206" s="289"/>
      <c r="AB206" s="289"/>
      <c r="AC206" s="289"/>
      <c r="AD206" s="289"/>
      <c r="AE206" s="289"/>
      <c r="AF206" s="289"/>
      <c r="AG206" s="289"/>
      <c r="AH206" s="289"/>
      <c r="AI206" s="289"/>
      <c r="AJ206" s="289"/>
      <c r="AK206" s="289"/>
      <c r="AL206" s="289"/>
      <c r="AM206" s="289"/>
      <c r="AN206" s="289"/>
      <c r="AO206" s="289"/>
      <c r="AP206" s="289"/>
      <c r="AQ206" s="289"/>
      <c r="AR206" s="289"/>
      <c r="AS206" s="289"/>
      <c r="AT206" s="289"/>
      <c r="AU206" s="289"/>
      <c r="AV206" s="289"/>
      <c r="AW206" s="289"/>
      <c r="BA206" s="289"/>
    </row>
    <row r="207" spans="1:103" ht="24" customHeight="1" x14ac:dyDescent="0.2">
      <c r="I207" s="289"/>
      <c r="J207" s="289"/>
      <c r="K207" s="289"/>
      <c r="L207" s="289"/>
      <c r="M207" s="289"/>
      <c r="N207" s="289"/>
      <c r="O207" s="289"/>
      <c r="P207" s="289"/>
      <c r="Q207" s="289"/>
      <c r="R207" s="289"/>
      <c r="S207" s="289"/>
      <c r="T207" s="289"/>
      <c r="U207" s="289"/>
      <c r="V207" s="289"/>
      <c r="W207" s="289"/>
      <c r="X207" s="305"/>
      <c r="Y207" s="289"/>
      <c r="Z207" s="289"/>
      <c r="AA207" s="289"/>
      <c r="AB207" s="289"/>
      <c r="AC207" s="289"/>
      <c r="AD207" s="289"/>
      <c r="AE207" s="289"/>
      <c r="AF207" s="289"/>
      <c r="AG207" s="289"/>
      <c r="AH207" s="289"/>
      <c r="AI207" s="289"/>
      <c r="AJ207" s="289"/>
      <c r="AK207" s="289"/>
      <c r="AL207" s="289"/>
      <c r="AM207" s="289"/>
      <c r="AN207" s="289"/>
      <c r="AO207" s="289"/>
      <c r="AP207" s="289"/>
      <c r="AQ207" s="289"/>
      <c r="AR207" s="289"/>
      <c r="AS207" s="289"/>
      <c r="AT207" s="289"/>
      <c r="AU207" s="289"/>
      <c r="AV207" s="289"/>
      <c r="AW207" s="289"/>
      <c r="BA207" s="289"/>
    </row>
    <row r="208" spans="1:103" ht="24" customHeight="1" x14ac:dyDescent="0.2">
      <c r="I208" s="289"/>
      <c r="J208" s="289"/>
      <c r="K208" s="289"/>
      <c r="L208" s="289"/>
      <c r="M208" s="289"/>
      <c r="N208" s="289"/>
      <c r="O208" s="289"/>
      <c r="P208" s="289"/>
      <c r="Q208" s="289"/>
      <c r="R208" s="289"/>
      <c r="S208" s="289"/>
      <c r="T208" s="289"/>
      <c r="U208" s="289"/>
      <c r="V208" s="289"/>
      <c r="W208" s="289"/>
      <c r="X208" s="305"/>
      <c r="Y208" s="289"/>
      <c r="Z208" s="289"/>
      <c r="AA208" s="289"/>
      <c r="AB208" s="289"/>
      <c r="AC208" s="289"/>
      <c r="AD208" s="289"/>
      <c r="AE208" s="289"/>
      <c r="AF208" s="289"/>
      <c r="AG208" s="289"/>
      <c r="AH208" s="289"/>
      <c r="AI208" s="289"/>
      <c r="AJ208" s="289"/>
      <c r="AK208" s="289"/>
      <c r="AL208" s="289"/>
      <c r="AM208" s="289"/>
      <c r="AN208" s="289"/>
      <c r="AO208" s="289"/>
      <c r="AP208" s="289"/>
      <c r="AQ208" s="289"/>
      <c r="AR208" s="289"/>
      <c r="AS208" s="289"/>
      <c r="AT208" s="289"/>
      <c r="AU208" s="289"/>
      <c r="AV208" s="289"/>
      <c r="AW208" s="289"/>
      <c r="BA208" s="289"/>
    </row>
    <row r="209" spans="9:53" ht="24" customHeight="1" x14ac:dyDescent="0.2">
      <c r="I209" s="289"/>
      <c r="J209" s="289"/>
      <c r="K209" s="289"/>
      <c r="L209" s="289"/>
      <c r="M209" s="289"/>
      <c r="N209" s="289"/>
      <c r="O209" s="289"/>
      <c r="P209" s="289"/>
      <c r="Q209" s="289"/>
      <c r="R209" s="289"/>
      <c r="S209" s="289"/>
      <c r="T209" s="289"/>
      <c r="U209" s="289"/>
      <c r="V209" s="289"/>
      <c r="W209" s="289"/>
      <c r="X209" s="305"/>
      <c r="Y209" s="289"/>
      <c r="Z209" s="289"/>
      <c r="AA209" s="289"/>
      <c r="AB209" s="289"/>
      <c r="AC209" s="289"/>
      <c r="AD209" s="289"/>
      <c r="AE209" s="289"/>
      <c r="AF209" s="289"/>
      <c r="AG209" s="289"/>
      <c r="AH209" s="289"/>
      <c r="AI209" s="289"/>
      <c r="AJ209" s="289"/>
      <c r="AK209" s="289"/>
      <c r="AL209" s="289"/>
      <c r="AM209" s="289"/>
      <c r="AN209" s="289"/>
      <c r="AO209" s="289"/>
      <c r="AP209" s="289"/>
      <c r="AQ209" s="289"/>
      <c r="AR209" s="289"/>
      <c r="AS209" s="289"/>
      <c r="AT209" s="289"/>
      <c r="AU209" s="289"/>
      <c r="AV209" s="289"/>
      <c r="AW209" s="289"/>
      <c r="BA209" s="289"/>
    </row>
    <row r="210" spans="9:53" ht="24" customHeight="1" x14ac:dyDescent="0.2">
      <c r="I210" s="289"/>
      <c r="J210" s="289"/>
      <c r="K210" s="289"/>
      <c r="L210" s="289"/>
      <c r="M210" s="289"/>
      <c r="N210" s="289"/>
      <c r="O210" s="289"/>
      <c r="P210" s="289"/>
      <c r="Q210" s="289"/>
      <c r="R210" s="289"/>
      <c r="S210" s="289"/>
      <c r="T210" s="289"/>
      <c r="U210" s="289"/>
      <c r="V210" s="289"/>
      <c r="W210" s="289"/>
      <c r="X210" s="305"/>
      <c r="Y210" s="289"/>
      <c r="Z210" s="289"/>
      <c r="AA210" s="289"/>
      <c r="AB210" s="289"/>
      <c r="AC210" s="289"/>
      <c r="AD210" s="289"/>
      <c r="AE210" s="289"/>
      <c r="AF210" s="289"/>
      <c r="AG210" s="289"/>
      <c r="AH210" s="289"/>
      <c r="AI210" s="289"/>
      <c r="AJ210" s="289"/>
      <c r="AK210" s="289"/>
      <c r="AL210" s="289"/>
      <c r="AM210" s="289"/>
      <c r="AN210" s="289"/>
      <c r="AO210" s="289"/>
      <c r="AP210" s="289"/>
      <c r="AQ210" s="289"/>
      <c r="AR210" s="289"/>
      <c r="AS210" s="289"/>
      <c r="AT210" s="289"/>
      <c r="AU210" s="289"/>
      <c r="AV210" s="289"/>
      <c r="AW210" s="289"/>
      <c r="BA210" s="289"/>
    </row>
  </sheetData>
  <mergeCells count="4">
    <mergeCell ref="BD157:BZ157"/>
    <mergeCell ref="CA157:CY157"/>
    <mergeCell ref="A157:B157"/>
    <mergeCell ref="D157:E157"/>
  </mergeCells>
  <conditionalFormatting sqref="E5:E97 D154:D156 E158:E195 E99:E156">
    <cfRule type="expression" dxfId="24" priority="2">
      <formula>$E5&gt;$A5</formula>
    </cfRule>
  </conditionalFormatting>
  <conditionalFormatting sqref="G156">
    <cfRule type="expression" dxfId="23" priority="1">
      <formula>$E156&gt;$A156</formula>
    </cfRule>
  </conditionalFormatting>
  <pageMargins left="0.7" right="0.7" top="0.75" bottom="0.75" header="0.3" footer="0.3"/>
  <pageSetup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R100"/>
  <sheetViews>
    <sheetView topLeftCell="A49" zoomScale="117" zoomScaleNormal="132" zoomScalePageLayoutView="90" workbookViewId="0">
      <pane xSplit="1" topLeftCell="AL1" activePane="topRight" state="frozen"/>
      <selection pane="topRight" activeCell="AX85" sqref="AX85"/>
    </sheetView>
  </sheetViews>
  <sheetFormatPr baseColWidth="10" defaultColWidth="12.6640625" defaultRowHeight="13" x14ac:dyDescent="0.15"/>
  <cols>
    <col min="1" max="1" width="28.83203125" style="20" customWidth="1"/>
    <col min="2" max="3" width="9.83203125" style="37" customWidth="1"/>
    <col min="4" max="4" width="8.5" style="45" customWidth="1"/>
    <col min="5" max="5" width="9.83203125" style="45" customWidth="1"/>
    <col min="6" max="6" width="19" style="45" bestFit="1" customWidth="1"/>
    <col min="7" max="7" width="17.5" style="45" bestFit="1" customWidth="1"/>
    <col min="8" max="8" width="10.1640625" style="45" bestFit="1" customWidth="1"/>
    <col min="9" max="9" width="10.33203125" style="45" bestFit="1" customWidth="1"/>
    <col min="10" max="10" width="13.6640625" style="45" bestFit="1" customWidth="1"/>
    <col min="11" max="11" width="16" style="45" bestFit="1" customWidth="1"/>
    <col min="12" max="12" width="11.1640625" style="45" bestFit="1" customWidth="1"/>
    <col min="13" max="13" width="14.5" style="45" bestFit="1" customWidth="1"/>
    <col min="14" max="14" width="13.5" style="45" customWidth="1"/>
    <col min="15" max="15" width="13" style="45" bestFit="1" customWidth="1"/>
    <col min="16" max="16" width="10.5" style="45" bestFit="1" customWidth="1"/>
    <col min="17" max="19" width="8.5" style="45" customWidth="1"/>
    <col min="20" max="20" width="11.33203125" style="45" customWidth="1"/>
    <col min="21" max="21" width="11.5" style="37" customWidth="1"/>
    <col min="22" max="22" width="13.33203125" style="45" customWidth="1"/>
    <col min="23" max="23" width="11.6640625" style="45" customWidth="1"/>
    <col min="24" max="26" width="8.5" style="45" customWidth="1"/>
    <col min="27" max="27" width="10.1640625" style="45" customWidth="1"/>
    <col min="28" max="28" width="11.33203125" style="45" customWidth="1"/>
    <col min="29" max="29" width="8.5" style="45" customWidth="1"/>
    <col min="30" max="30" width="11.1640625" style="45" bestFit="1" customWidth="1"/>
    <col min="31" max="31" width="11" style="45" customWidth="1"/>
    <col min="32" max="35" width="8.5" style="45" customWidth="1"/>
    <col min="36" max="37" width="8.5" style="37" customWidth="1"/>
    <col min="38" max="39" width="8.6640625" style="37" customWidth="1"/>
    <col min="40" max="40" width="11.1640625" style="37" customWidth="1"/>
    <col min="41" max="42" width="8.6640625" style="37" customWidth="1"/>
    <col min="43" max="43" width="6.33203125" style="37" bestFit="1" customWidth="1"/>
    <col min="44" max="44" width="11.1640625" style="37" bestFit="1" customWidth="1"/>
    <col min="45" max="46" width="6.33203125" style="37" bestFit="1" customWidth="1"/>
    <col min="47" max="47" width="11.1640625" style="37" bestFit="1" customWidth="1"/>
    <col min="48" max="48" width="6.33203125" style="37" bestFit="1" customWidth="1"/>
    <col min="49" max="49" width="8.6640625" style="37" customWidth="1"/>
    <col min="50" max="50" width="14.83203125" style="37" customWidth="1"/>
    <col min="51" max="51" width="25.1640625" style="20" bestFit="1" customWidth="1"/>
    <col min="52" max="52" width="14.83203125" style="20" customWidth="1"/>
    <col min="53" max="16384" width="12.6640625" style="20"/>
  </cols>
  <sheetData>
    <row r="1" spans="1:96" s="15" customFormat="1" ht="24" customHeight="1" x14ac:dyDescent="0.2">
      <c r="B1" s="251"/>
      <c r="C1" s="252"/>
      <c r="D1" s="253"/>
      <c r="E1" s="252"/>
      <c r="F1" s="253"/>
      <c r="G1" s="252"/>
      <c r="H1" s="253"/>
      <c r="I1" s="252"/>
      <c r="J1" s="253"/>
      <c r="K1" s="252"/>
      <c r="L1" s="253"/>
      <c r="M1" s="252"/>
      <c r="N1" s="253"/>
      <c r="O1" s="252"/>
      <c r="P1" s="253"/>
      <c r="Q1" s="252"/>
      <c r="R1" s="253"/>
      <c r="S1" s="252"/>
      <c r="T1" s="253"/>
      <c r="U1" s="252"/>
      <c r="V1" s="386"/>
      <c r="W1" s="387"/>
      <c r="X1" s="386"/>
      <c r="Y1" s="387"/>
      <c r="Z1" s="386"/>
      <c r="AA1" s="386"/>
      <c r="AB1" s="387"/>
      <c r="AC1" s="388"/>
      <c r="AD1" s="388"/>
      <c r="AE1" s="389"/>
      <c r="AF1" s="389"/>
      <c r="AG1" s="389"/>
      <c r="AH1" s="389"/>
      <c r="AI1" s="389"/>
      <c r="AJ1" s="254"/>
      <c r="AK1" s="255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7"/>
      <c r="AY1" s="258"/>
    </row>
    <row r="2" spans="1:96" s="15" customFormat="1" ht="24" customHeight="1" x14ac:dyDescent="0.15">
      <c r="B2" s="25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3"/>
      <c r="Y2" s="23"/>
      <c r="Z2" s="19"/>
      <c r="AA2" s="19"/>
      <c r="AB2" s="19"/>
      <c r="AC2" s="19"/>
      <c r="AD2" s="19"/>
      <c r="AE2" s="16"/>
      <c r="AF2" s="16"/>
      <c r="AG2" s="16"/>
      <c r="AH2" s="16"/>
      <c r="AI2" s="16"/>
      <c r="AJ2" s="16"/>
      <c r="AK2" s="16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8"/>
      <c r="AY2" s="260"/>
    </row>
    <row r="3" spans="1:96" ht="24" customHeight="1" x14ac:dyDescent="0.15">
      <c r="A3" s="31"/>
      <c r="B3" s="26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12</v>
      </c>
      <c r="N3" s="32">
        <v>13</v>
      </c>
      <c r="O3" s="32">
        <v>14</v>
      </c>
      <c r="P3" s="32">
        <v>15</v>
      </c>
      <c r="Q3" s="32">
        <v>16</v>
      </c>
      <c r="R3" s="32">
        <v>17</v>
      </c>
      <c r="S3" s="32">
        <v>18</v>
      </c>
      <c r="T3" s="32">
        <v>19</v>
      </c>
      <c r="U3" s="32">
        <v>20</v>
      </c>
      <c r="V3" s="32">
        <v>21</v>
      </c>
      <c r="W3" s="32">
        <v>22</v>
      </c>
      <c r="X3" s="32">
        <v>23</v>
      </c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3"/>
      <c r="AX3" s="33"/>
      <c r="AY3" s="262"/>
    </row>
    <row r="4" spans="1:96" x14ac:dyDescent="0.15">
      <c r="A4" s="20" t="s">
        <v>92</v>
      </c>
      <c r="B4" s="263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1"/>
      <c r="V4" s="22"/>
      <c r="W4" s="22"/>
      <c r="X4" s="22"/>
      <c r="Y4" s="22"/>
      <c r="Z4" s="22"/>
      <c r="AA4" s="23"/>
      <c r="AB4" s="23"/>
      <c r="AC4" s="22"/>
      <c r="AD4" s="23"/>
      <c r="AE4" s="23"/>
      <c r="AF4" s="23"/>
      <c r="AG4" s="23"/>
      <c r="AH4" s="23"/>
      <c r="AI4" s="23"/>
      <c r="AJ4" s="24"/>
      <c r="AK4" s="24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4"/>
      <c r="AY4" s="264" t="s">
        <v>92</v>
      </c>
    </row>
    <row r="5" spans="1:96" x14ac:dyDescent="0.15">
      <c r="A5" s="20" t="s">
        <v>93</v>
      </c>
      <c r="B5" s="263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1"/>
      <c r="V5" s="22"/>
      <c r="W5" s="22"/>
      <c r="X5" s="22"/>
      <c r="Y5" s="22"/>
      <c r="Z5" s="22"/>
      <c r="AA5" s="23"/>
      <c r="AB5" s="23"/>
      <c r="AC5" s="22"/>
      <c r="AD5" s="23"/>
      <c r="AE5" s="23"/>
      <c r="AF5" s="23"/>
      <c r="AG5" s="23"/>
      <c r="AH5" s="23"/>
      <c r="AI5" s="23"/>
      <c r="AJ5" s="24"/>
      <c r="AK5" s="24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4"/>
      <c r="AY5" s="264" t="s">
        <v>93</v>
      </c>
    </row>
    <row r="6" spans="1:96" s="27" customFormat="1" x14ac:dyDescent="0.15">
      <c r="A6" s="25" t="s">
        <v>94</v>
      </c>
      <c r="B6" s="265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>
        <f>SUM(B6:AV6)</f>
        <v>0</v>
      </c>
      <c r="AY6" s="266" t="s">
        <v>95</v>
      </c>
    </row>
    <row r="7" spans="1:96" s="30" customFormat="1" x14ac:dyDescent="0.15">
      <c r="A7" s="28" t="s">
        <v>96</v>
      </c>
      <c r="B7" s="265"/>
      <c r="C7" s="217"/>
      <c r="D7" s="21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>
        <f>SUM(B7:AV7)</f>
        <v>0</v>
      </c>
      <c r="AY7" s="267" t="s">
        <v>96</v>
      </c>
    </row>
    <row r="8" spans="1:96" ht="24" customHeight="1" x14ac:dyDescent="0.15">
      <c r="A8" s="31" t="s">
        <v>97</v>
      </c>
      <c r="B8" s="261">
        <v>1</v>
      </c>
      <c r="C8" s="32">
        <v>2</v>
      </c>
      <c r="D8" s="32">
        <v>3</v>
      </c>
      <c r="E8" s="32">
        <v>4</v>
      </c>
      <c r="F8" s="32">
        <v>7</v>
      </c>
      <c r="G8" s="32">
        <v>8</v>
      </c>
      <c r="H8" s="32">
        <v>5</v>
      </c>
      <c r="I8" s="32">
        <v>6</v>
      </c>
      <c r="J8" s="32">
        <v>9</v>
      </c>
      <c r="K8" s="32">
        <v>10</v>
      </c>
      <c r="L8" s="32">
        <v>11</v>
      </c>
      <c r="M8" s="32">
        <v>12</v>
      </c>
      <c r="N8" s="32">
        <v>13</v>
      </c>
      <c r="O8" s="32">
        <v>14</v>
      </c>
      <c r="P8" s="32">
        <v>15</v>
      </c>
      <c r="Q8" s="32">
        <v>16</v>
      </c>
      <c r="R8" s="32">
        <v>17</v>
      </c>
      <c r="S8" s="32">
        <v>18</v>
      </c>
      <c r="T8" s="32">
        <v>19</v>
      </c>
      <c r="U8" s="32">
        <v>20</v>
      </c>
      <c r="V8" s="32">
        <v>21</v>
      </c>
      <c r="W8" s="32">
        <v>22</v>
      </c>
      <c r="X8" s="32">
        <v>23</v>
      </c>
      <c r="Y8" s="32">
        <v>24</v>
      </c>
      <c r="Z8" s="32">
        <v>25</v>
      </c>
      <c r="AA8" s="32">
        <v>26</v>
      </c>
      <c r="AB8" s="32">
        <v>27</v>
      </c>
      <c r="AC8" s="32">
        <v>28</v>
      </c>
      <c r="AD8" s="32">
        <v>29</v>
      </c>
      <c r="AE8" s="32">
        <v>30</v>
      </c>
      <c r="AF8" s="32">
        <v>31</v>
      </c>
      <c r="AG8" s="32">
        <v>32</v>
      </c>
      <c r="AH8" s="32">
        <v>33</v>
      </c>
      <c r="AI8" s="32">
        <v>34</v>
      </c>
      <c r="AJ8" s="32">
        <v>35</v>
      </c>
      <c r="AK8" s="32">
        <v>36</v>
      </c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3"/>
      <c r="AX8" s="33"/>
      <c r="AY8" s="262"/>
    </row>
    <row r="9" spans="1:96" x14ac:dyDescent="0.15">
      <c r="A9" s="20" t="s">
        <v>98</v>
      </c>
      <c r="B9" s="268"/>
      <c r="C9" s="2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64" t="s">
        <v>98</v>
      </c>
    </row>
    <row r="10" spans="1:96" x14ac:dyDescent="0.15">
      <c r="A10" s="20" t="s">
        <v>99</v>
      </c>
      <c r="B10" s="268"/>
      <c r="C10" s="24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64" t="s">
        <v>99</v>
      </c>
    </row>
    <row r="11" spans="1:96" x14ac:dyDescent="0.15">
      <c r="A11" s="20" t="s">
        <v>100</v>
      </c>
      <c r="B11" s="269"/>
      <c r="C11" s="41"/>
      <c r="D11" s="218"/>
      <c r="E11" s="219"/>
      <c r="F11" s="219"/>
      <c r="G11" s="221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41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64" t="s">
        <v>100</v>
      </c>
    </row>
    <row r="12" spans="1:96" x14ac:dyDescent="0.15">
      <c r="A12" s="43" t="s">
        <v>101</v>
      </c>
      <c r="B12" s="270"/>
      <c r="C12" s="35"/>
      <c r="D12" s="23"/>
      <c r="E12" s="36"/>
      <c r="F12" s="219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23"/>
      <c r="W12" s="23"/>
      <c r="X12" s="23"/>
      <c r="Y12" s="23"/>
      <c r="Z12" s="36"/>
      <c r="AA12" s="23"/>
      <c r="AB12" s="23"/>
      <c r="AC12" s="23"/>
      <c r="AD12" s="23"/>
      <c r="AE12" s="23"/>
      <c r="AF12" s="23"/>
      <c r="AG12" s="23"/>
      <c r="AH12" s="23"/>
      <c r="AI12" s="23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38"/>
      <c r="AX12" s="238"/>
      <c r="AY12" s="264" t="s">
        <v>101</v>
      </c>
    </row>
    <row r="13" spans="1:96" s="38" customFormat="1" x14ac:dyDescent="0.15">
      <c r="A13" s="38" t="s">
        <v>102</v>
      </c>
      <c r="B13" s="271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39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239"/>
      <c r="AX13" s="239"/>
      <c r="AY13" s="272" t="s">
        <v>102</v>
      </c>
      <c r="AZ13" s="20"/>
    </row>
    <row r="14" spans="1:96" x14ac:dyDescent="0.15">
      <c r="A14" s="20" t="s">
        <v>103</v>
      </c>
      <c r="B14" s="271"/>
      <c r="C14" s="39"/>
      <c r="D14" s="40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39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39"/>
      <c r="AK14" s="39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38"/>
      <c r="AX14" s="238"/>
      <c r="AY14" s="264" t="s">
        <v>103</v>
      </c>
    </row>
    <row r="15" spans="1:96" x14ac:dyDescent="0.15">
      <c r="A15" s="20" t="s">
        <v>104</v>
      </c>
      <c r="B15" s="271"/>
      <c r="C15" s="39"/>
      <c r="D15" s="40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0"/>
      <c r="W15" s="40"/>
      <c r="X15" s="40"/>
      <c r="Y15" s="40"/>
      <c r="Z15" s="40"/>
      <c r="AA15" s="40"/>
      <c r="AB15" s="23"/>
      <c r="AC15" s="40"/>
      <c r="AD15" s="40"/>
      <c r="AE15" s="40"/>
      <c r="AF15" s="40"/>
      <c r="AG15" s="40"/>
      <c r="AH15" s="40"/>
      <c r="AI15" s="40"/>
      <c r="AJ15" s="39"/>
      <c r="AK15" s="39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38"/>
      <c r="AX15" s="238"/>
      <c r="AY15" s="264" t="s">
        <v>104</v>
      </c>
      <c r="AZ15" s="30"/>
    </row>
    <row r="16" spans="1:96" x14ac:dyDescent="0.15">
      <c r="A16" s="20" t="s">
        <v>105</v>
      </c>
      <c r="B16" s="27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39"/>
      <c r="AK16" s="39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38"/>
      <c r="AX16" s="238"/>
      <c r="AY16" s="264" t="s">
        <v>105</v>
      </c>
      <c r="CR16" s="20">
        <v>12</v>
      </c>
    </row>
    <row r="17" spans="1:96" x14ac:dyDescent="0.15">
      <c r="A17" s="20" t="s">
        <v>106</v>
      </c>
      <c r="B17" s="273"/>
      <c r="C17" s="2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13"/>
      <c r="Q17" s="23"/>
      <c r="R17" s="23"/>
      <c r="S17" s="23"/>
      <c r="T17" s="218"/>
      <c r="U17" s="24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  <c r="AK17" s="220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243"/>
      <c r="AX17" s="238"/>
      <c r="AY17" s="264" t="s">
        <v>106</v>
      </c>
      <c r="CR17" s="20">
        <v>9</v>
      </c>
    </row>
    <row r="18" spans="1:96" x14ac:dyDescent="0.15">
      <c r="A18" s="247" t="s">
        <v>107</v>
      </c>
      <c r="B18" s="274"/>
      <c r="C18" s="33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33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33"/>
      <c r="AK18" s="33"/>
      <c r="AL18" s="33">
        <v>26</v>
      </c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240"/>
      <c r="AX18" s="240"/>
      <c r="AY18" s="262"/>
      <c r="CR18" s="20">
        <f>SUM(CR1*CR17)</f>
        <v>0</v>
      </c>
    </row>
    <row r="19" spans="1:96" x14ac:dyDescent="0.15">
      <c r="A19" s="20" t="s">
        <v>109</v>
      </c>
      <c r="B19" s="81"/>
      <c r="C19" s="81"/>
      <c r="D19" s="81"/>
      <c r="E19" s="81"/>
      <c r="F19" s="81"/>
      <c r="G19" s="81">
        <v>0.16666666666666666</v>
      </c>
      <c r="H19" s="81">
        <v>9.0277777777777776E-2</v>
      </c>
      <c r="I19" s="81">
        <v>0.25</v>
      </c>
      <c r="J19" s="81"/>
      <c r="K19" s="81"/>
      <c r="L19" s="81"/>
      <c r="M19" s="81"/>
      <c r="N19" s="81">
        <v>0.14583333333333334</v>
      </c>
      <c r="O19" s="81"/>
      <c r="P19" s="81">
        <v>0.1423611111111111</v>
      </c>
      <c r="Q19" s="81"/>
      <c r="R19"/>
      <c r="S19"/>
      <c r="T19"/>
      <c r="U19" s="81">
        <v>0.17708333333333334</v>
      </c>
      <c r="V19" s="82">
        <v>0.22916666666666666</v>
      </c>
      <c r="W19" s="82"/>
      <c r="X19" s="82"/>
      <c r="Y19" s="82"/>
      <c r="Z19" s="82"/>
      <c r="AA19" s="82">
        <v>6.9444444444444447E-4</v>
      </c>
      <c r="AB19" s="82"/>
      <c r="AC19" s="82"/>
      <c r="AD19" s="82"/>
      <c r="AE19" s="82">
        <v>0.16666666666666666</v>
      </c>
      <c r="AF19" s="82"/>
      <c r="AG19" s="82"/>
      <c r="AH19" s="82"/>
      <c r="AI19" s="82"/>
      <c r="AJ19" s="81">
        <v>0.22500000000000001</v>
      </c>
      <c r="AK19" s="81">
        <v>2.0833333333333333E-3</v>
      </c>
      <c r="AL19" s="81"/>
      <c r="AM19" s="81"/>
      <c r="AN19" s="81"/>
      <c r="AO19" s="81">
        <v>0.75</v>
      </c>
      <c r="AP19" s="81"/>
      <c r="AQ19" s="81"/>
      <c r="AR19" s="81">
        <v>0.23958333333333334</v>
      </c>
      <c r="AS19" s="81"/>
      <c r="AT19" s="81"/>
      <c r="AU19" s="81"/>
      <c r="AV19" s="81"/>
      <c r="AW19" s="244"/>
      <c r="AX19" s="238"/>
      <c r="AY19" s="264" t="s">
        <v>109</v>
      </c>
    </row>
    <row r="20" spans="1:96" x14ac:dyDescent="0.15">
      <c r="A20" s="20" t="s">
        <v>110</v>
      </c>
      <c r="B20" s="81"/>
      <c r="C20" s="81"/>
      <c r="D20" s="81"/>
      <c r="E20" s="81"/>
      <c r="F20" s="81"/>
      <c r="G20" s="81">
        <v>0.25</v>
      </c>
      <c r="H20" s="81">
        <v>0.25</v>
      </c>
      <c r="I20" s="81">
        <v>0.29166666666666669</v>
      </c>
      <c r="J20" s="81"/>
      <c r="K20" s="81"/>
      <c r="L20" s="81"/>
      <c r="M20" s="81"/>
      <c r="N20" s="81">
        <v>0.28125</v>
      </c>
      <c r="O20" s="81"/>
      <c r="P20" s="81">
        <v>0.24861111111111112</v>
      </c>
      <c r="Q20" s="81"/>
      <c r="R20"/>
      <c r="S20"/>
      <c r="T20"/>
      <c r="U20" s="81">
        <v>0.28125</v>
      </c>
      <c r="V20" s="82">
        <v>0.28125</v>
      </c>
      <c r="W20" s="82"/>
      <c r="X20" s="82"/>
      <c r="Y20" s="82"/>
      <c r="Z20" s="82"/>
      <c r="AA20" s="82">
        <v>2.4305555555555556E-2</v>
      </c>
      <c r="AB20" s="82"/>
      <c r="AC20" s="82"/>
      <c r="AD20" s="82"/>
      <c r="AE20" s="82">
        <v>0.29166666666666669</v>
      </c>
      <c r="AF20" s="82"/>
      <c r="AG20" s="82"/>
      <c r="AH20" s="82"/>
      <c r="AI20" s="82"/>
      <c r="AJ20" s="81">
        <v>0.27708333333333335</v>
      </c>
      <c r="AK20" s="81">
        <v>0.6645833333333333</v>
      </c>
      <c r="AL20" s="81"/>
      <c r="AM20" s="81"/>
      <c r="AN20" s="81"/>
      <c r="AO20" s="81">
        <v>0.77083333333333337</v>
      </c>
      <c r="AP20" s="81"/>
      <c r="AQ20" s="81"/>
      <c r="AR20" s="81">
        <v>0.27083333333333331</v>
      </c>
      <c r="AS20" s="81"/>
      <c r="AT20" s="81"/>
      <c r="AU20" s="81"/>
      <c r="AV20" s="81"/>
      <c r="AW20" s="238"/>
      <c r="AX20" s="238"/>
      <c r="AY20" s="264" t="s">
        <v>110</v>
      </c>
    </row>
    <row r="21" spans="1:96" x14ac:dyDescent="0.15">
      <c r="A21" s="20" t="s">
        <v>111</v>
      </c>
      <c r="B21" s="263"/>
      <c r="C21" s="21"/>
      <c r="D21" s="22">
        <f t="shared" ref="D21:AR21" si="0">SUM(D20-D19)</f>
        <v>0</v>
      </c>
      <c r="E21" s="22"/>
      <c r="F21" s="22">
        <f t="shared" si="0"/>
        <v>0</v>
      </c>
      <c r="G21" s="22">
        <f t="shared" si="0"/>
        <v>8.3333333333333343E-2</v>
      </c>
      <c r="H21" s="22">
        <f t="shared" si="0"/>
        <v>0.15972222222222221</v>
      </c>
      <c r="I21" s="22">
        <f t="shared" si="0"/>
        <v>4.1666666666666685E-2</v>
      </c>
      <c r="J21" s="22">
        <f t="shared" si="0"/>
        <v>0</v>
      </c>
      <c r="K21" s="22">
        <f t="shared" si="0"/>
        <v>0</v>
      </c>
      <c r="L21" s="22">
        <f t="shared" si="0"/>
        <v>0</v>
      </c>
      <c r="M21" s="22">
        <f t="shared" si="0"/>
        <v>0</v>
      </c>
      <c r="N21" s="22">
        <f t="shared" si="0"/>
        <v>0.13541666666666666</v>
      </c>
      <c r="O21" s="22">
        <f t="shared" si="0"/>
        <v>0</v>
      </c>
      <c r="P21" s="22">
        <f t="shared" si="0"/>
        <v>0.10625000000000001</v>
      </c>
      <c r="Q21" s="22">
        <f t="shared" si="0"/>
        <v>0</v>
      </c>
      <c r="R21" s="22">
        <f t="shared" si="0"/>
        <v>0</v>
      </c>
      <c r="S21" s="22">
        <f t="shared" si="0"/>
        <v>0</v>
      </c>
      <c r="T21" s="22">
        <f t="shared" si="0"/>
        <v>0</v>
      </c>
      <c r="U21" s="22">
        <f t="shared" si="0"/>
        <v>0.10416666666666666</v>
      </c>
      <c r="V21" s="22">
        <f t="shared" si="0"/>
        <v>5.2083333333333343E-2</v>
      </c>
      <c r="W21" s="22">
        <f t="shared" si="0"/>
        <v>0</v>
      </c>
      <c r="X21" s="22">
        <f t="shared" si="0"/>
        <v>0</v>
      </c>
      <c r="Y21" s="22">
        <f t="shared" si="0"/>
        <v>0</v>
      </c>
      <c r="Z21" s="22">
        <f t="shared" si="0"/>
        <v>0</v>
      </c>
      <c r="AA21" s="22">
        <f t="shared" si="0"/>
        <v>2.361111111111111E-2</v>
      </c>
      <c r="AB21" s="22">
        <f t="shared" si="0"/>
        <v>0</v>
      </c>
      <c r="AC21" s="22">
        <f t="shared" si="0"/>
        <v>0</v>
      </c>
      <c r="AD21" s="22">
        <f t="shared" si="0"/>
        <v>0</v>
      </c>
      <c r="AE21" s="22">
        <f t="shared" si="0"/>
        <v>0.12500000000000003</v>
      </c>
      <c r="AF21" s="22">
        <f t="shared" si="0"/>
        <v>0</v>
      </c>
      <c r="AG21" s="22">
        <f t="shared" si="0"/>
        <v>0</v>
      </c>
      <c r="AH21" s="22">
        <f t="shared" si="0"/>
        <v>0</v>
      </c>
      <c r="AI21" s="22">
        <f t="shared" si="0"/>
        <v>0</v>
      </c>
      <c r="AJ21" s="22">
        <f t="shared" si="0"/>
        <v>5.2083333333333343E-2</v>
      </c>
      <c r="AK21" s="22">
        <f t="shared" si="0"/>
        <v>0.66249999999999998</v>
      </c>
      <c r="AL21" s="22">
        <f t="shared" si="0"/>
        <v>0</v>
      </c>
      <c r="AM21" s="22">
        <f t="shared" si="0"/>
        <v>0</v>
      </c>
      <c r="AN21" s="22">
        <f t="shared" si="0"/>
        <v>0</v>
      </c>
      <c r="AO21" s="22">
        <f t="shared" si="0"/>
        <v>2.083333333333337E-2</v>
      </c>
      <c r="AP21" s="22">
        <f t="shared" si="0"/>
        <v>0</v>
      </c>
      <c r="AQ21" s="22">
        <f t="shared" si="0"/>
        <v>0</v>
      </c>
      <c r="AR21" s="22">
        <f t="shared" si="0"/>
        <v>3.1249999999999972E-2</v>
      </c>
      <c r="AS21" s="24"/>
      <c r="AT21" s="24"/>
      <c r="AU21" s="24"/>
      <c r="AV21" s="24"/>
      <c r="AW21" s="238"/>
      <c r="AX21" s="241">
        <f>SUM(B21:AV21)*24</f>
        <v>38.350000000000009</v>
      </c>
      <c r="AY21" s="264" t="s">
        <v>111</v>
      </c>
    </row>
    <row r="22" spans="1:96" x14ac:dyDescent="0.15">
      <c r="A22" s="20" t="s">
        <v>193</v>
      </c>
      <c r="B22"/>
      <c r="C22"/>
      <c r="D22"/>
      <c r="E22">
        <v>0</v>
      </c>
      <c r="F22" s="14">
        <v>0</v>
      </c>
      <c r="G22" s="14">
        <v>2</v>
      </c>
      <c r="H22" s="14">
        <v>1</v>
      </c>
      <c r="I22" s="14">
        <v>1</v>
      </c>
      <c r="J22" s="14"/>
      <c r="K22" s="14"/>
      <c r="L22" s="14"/>
      <c r="M22" s="14"/>
      <c r="N22" s="14">
        <v>1</v>
      </c>
      <c r="O22" s="14"/>
      <c r="P22" s="14">
        <v>2</v>
      </c>
      <c r="Q22"/>
      <c r="R22"/>
      <c r="S22"/>
      <c r="T22"/>
      <c r="U22">
        <v>2</v>
      </c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>
        <v>1</v>
      </c>
      <c r="AK22">
        <v>2</v>
      </c>
      <c r="AL22"/>
      <c r="AM22"/>
      <c r="AN22"/>
      <c r="AO22"/>
      <c r="AP22"/>
      <c r="AQ22"/>
      <c r="AR22">
        <v>1</v>
      </c>
      <c r="AS22"/>
      <c r="AT22"/>
      <c r="AU22"/>
      <c r="AV22" s="24"/>
      <c r="AW22" s="238"/>
      <c r="AX22" s="238">
        <f>SUM(B22:AV22)</f>
        <v>13</v>
      </c>
      <c r="AY22" s="264" t="s">
        <v>112</v>
      </c>
      <c r="AZ22" s="43"/>
      <c r="BA22" s="43"/>
    </row>
    <row r="23" spans="1:96" x14ac:dyDescent="0.15">
      <c r="A23" s="20" t="s">
        <v>348</v>
      </c>
      <c r="B23"/>
      <c r="C23"/>
      <c r="D23"/>
      <c r="E23"/>
      <c r="F23" s="14"/>
      <c r="G23" s="14">
        <v>0</v>
      </c>
      <c r="H23" s="14">
        <v>1.2</v>
      </c>
      <c r="I23" s="14"/>
      <c r="J23" s="14"/>
      <c r="K23" s="14"/>
      <c r="L23" s="14"/>
      <c r="M23" s="14"/>
      <c r="N23" s="14"/>
      <c r="O23" s="14"/>
      <c r="P23" s="14">
        <v>0.1</v>
      </c>
      <c r="Q23"/>
      <c r="R23"/>
      <c r="S23"/>
      <c r="T23"/>
      <c r="U23">
        <v>0.1</v>
      </c>
      <c r="V23" s="367">
        <v>0.5</v>
      </c>
      <c r="W23" s="367"/>
      <c r="X23" s="367"/>
      <c r="Y23" s="367"/>
      <c r="Z23" s="367"/>
      <c r="AA23" s="367">
        <v>0.5</v>
      </c>
      <c r="AB23" s="367"/>
      <c r="AC23" s="367"/>
      <c r="AD23" s="367"/>
      <c r="AE23" s="367">
        <v>0</v>
      </c>
      <c r="AF23" s="367"/>
      <c r="AG23" s="367"/>
      <c r="AH23" s="367"/>
      <c r="AI23" s="367"/>
      <c r="AJ23">
        <v>0</v>
      </c>
      <c r="AK23">
        <v>1</v>
      </c>
      <c r="AL23"/>
      <c r="AM23"/>
      <c r="AN23"/>
      <c r="AO23">
        <v>0</v>
      </c>
      <c r="AP23"/>
      <c r="AQ23"/>
      <c r="AR23">
        <v>0.5</v>
      </c>
      <c r="AS23"/>
      <c r="AT23"/>
      <c r="AU23"/>
      <c r="AV23" s="24"/>
      <c r="AW23" s="238"/>
      <c r="AX23" s="238">
        <f>SUM(B23:AV23)</f>
        <v>3.9000000000000004</v>
      </c>
      <c r="AY23" s="20" t="s">
        <v>348</v>
      </c>
      <c r="AZ23" s="43"/>
      <c r="BA23" s="43"/>
    </row>
    <row r="24" spans="1:96" x14ac:dyDescent="0.15">
      <c r="A24" s="20" t="s">
        <v>349</v>
      </c>
      <c r="B24"/>
      <c r="C24"/>
      <c r="D24"/>
      <c r="E24"/>
      <c r="F24" s="14"/>
      <c r="G24" s="14">
        <v>9.2439999999999998</v>
      </c>
      <c r="H24" s="14">
        <v>16.100000000000001</v>
      </c>
      <c r="I24" s="14">
        <v>17</v>
      </c>
      <c r="J24" s="14"/>
      <c r="K24" s="14"/>
      <c r="L24" s="14"/>
      <c r="M24" s="14"/>
      <c r="N24" s="14">
        <v>6.9</v>
      </c>
      <c r="O24" s="14"/>
      <c r="P24" s="14">
        <v>10.1</v>
      </c>
      <c r="Q24"/>
      <c r="R24"/>
      <c r="S24"/>
      <c r="T24"/>
      <c r="U24">
        <v>10.1</v>
      </c>
      <c r="V24" s="367">
        <v>6</v>
      </c>
      <c r="W24" s="367"/>
      <c r="X24" s="367"/>
      <c r="Y24" s="367"/>
      <c r="Z24" s="367"/>
      <c r="AA24" s="367" t="s">
        <v>347</v>
      </c>
      <c r="AB24" s="367"/>
      <c r="AC24" s="367"/>
      <c r="AD24" s="367"/>
      <c r="AE24" s="367">
        <v>6.6</v>
      </c>
      <c r="AF24" s="367"/>
      <c r="AG24" s="367"/>
      <c r="AH24" s="367"/>
      <c r="AI24" s="367"/>
      <c r="AJ24">
        <v>7.7</v>
      </c>
      <c r="AK24">
        <v>11</v>
      </c>
      <c r="AL24"/>
      <c r="AM24"/>
      <c r="AN24"/>
      <c r="AO24">
        <v>1.5</v>
      </c>
      <c r="AP24"/>
      <c r="AQ24"/>
      <c r="AR24">
        <v>2</v>
      </c>
      <c r="AS24"/>
      <c r="AT24"/>
      <c r="AU24"/>
      <c r="AV24" s="79"/>
      <c r="AW24" s="242"/>
      <c r="AX24" s="242">
        <f>SUM(B24:AV24)</f>
        <v>104.244</v>
      </c>
      <c r="AY24" s="20" t="s">
        <v>349</v>
      </c>
      <c r="AZ24" s="43"/>
      <c r="BA24" s="43"/>
    </row>
    <row r="25" spans="1:96" x14ac:dyDescent="0.15">
      <c r="A25" s="20" t="s">
        <v>113</v>
      </c>
      <c r="B25"/>
      <c r="C25"/>
      <c r="D25"/>
      <c r="E25"/>
      <c r="F25" s="14"/>
      <c r="G25" s="14">
        <f>SUM(G22:G24)</f>
        <v>11.244</v>
      </c>
      <c r="H25" s="14">
        <f t="shared" ref="H25:AU25" si="1">SUM(H22:H24)</f>
        <v>18.3</v>
      </c>
      <c r="I25" s="14">
        <f t="shared" si="1"/>
        <v>18</v>
      </c>
      <c r="J25" s="14">
        <f t="shared" si="1"/>
        <v>0</v>
      </c>
      <c r="K25" s="14">
        <f t="shared" si="1"/>
        <v>0</v>
      </c>
      <c r="L25" s="14">
        <f t="shared" si="1"/>
        <v>0</v>
      </c>
      <c r="M25" s="14">
        <f t="shared" si="1"/>
        <v>0</v>
      </c>
      <c r="N25" s="14">
        <f t="shared" si="1"/>
        <v>7.9</v>
      </c>
      <c r="O25" s="14">
        <f t="shared" si="1"/>
        <v>0</v>
      </c>
      <c r="P25" s="14">
        <f t="shared" si="1"/>
        <v>12.2</v>
      </c>
      <c r="Q25">
        <f t="shared" si="1"/>
        <v>0</v>
      </c>
      <c r="R25">
        <f t="shared" si="1"/>
        <v>0</v>
      </c>
      <c r="S25">
        <f t="shared" si="1"/>
        <v>0</v>
      </c>
      <c r="T25">
        <f t="shared" si="1"/>
        <v>0</v>
      </c>
      <c r="U25">
        <f t="shared" si="1"/>
        <v>12.2</v>
      </c>
      <c r="V25" s="367">
        <f t="shared" si="1"/>
        <v>6.5</v>
      </c>
      <c r="W25" s="367">
        <f t="shared" si="1"/>
        <v>0</v>
      </c>
      <c r="X25" s="367">
        <f t="shared" si="1"/>
        <v>0</v>
      </c>
      <c r="Y25" s="367">
        <f t="shared" si="1"/>
        <v>0</v>
      </c>
      <c r="Z25" s="367">
        <f t="shared" si="1"/>
        <v>0</v>
      </c>
      <c r="AA25" s="367">
        <f t="shared" si="1"/>
        <v>0.5</v>
      </c>
      <c r="AB25" s="367">
        <f t="shared" si="1"/>
        <v>0</v>
      </c>
      <c r="AC25" s="367">
        <f t="shared" si="1"/>
        <v>0</v>
      </c>
      <c r="AD25" s="367">
        <f t="shared" si="1"/>
        <v>0</v>
      </c>
      <c r="AE25" s="367">
        <f t="shared" si="1"/>
        <v>6.6</v>
      </c>
      <c r="AF25" s="367">
        <f t="shared" si="1"/>
        <v>0</v>
      </c>
      <c r="AG25" s="367">
        <f t="shared" si="1"/>
        <v>0</v>
      </c>
      <c r="AH25" s="367">
        <f t="shared" si="1"/>
        <v>0</v>
      </c>
      <c r="AI25" s="367">
        <f t="shared" si="1"/>
        <v>0</v>
      </c>
      <c r="AJ25">
        <f t="shared" si="1"/>
        <v>8.6999999999999993</v>
      </c>
      <c r="AK25">
        <f t="shared" si="1"/>
        <v>14</v>
      </c>
      <c r="AL25">
        <f t="shared" si="1"/>
        <v>0</v>
      </c>
      <c r="AM25">
        <f t="shared" si="1"/>
        <v>0</v>
      </c>
      <c r="AN25">
        <f t="shared" si="1"/>
        <v>0</v>
      </c>
      <c r="AO25">
        <f t="shared" si="1"/>
        <v>1.5</v>
      </c>
      <c r="AP25">
        <f t="shared" si="1"/>
        <v>0</v>
      </c>
      <c r="AQ25">
        <f t="shared" si="1"/>
        <v>0</v>
      </c>
      <c r="AR25">
        <f t="shared" si="1"/>
        <v>3.5</v>
      </c>
      <c r="AS25">
        <f t="shared" si="1"/>
        <v>0</v>
      </c>
      <c r="AT25">
        <f t="shared" si="1"/>
        <v>0</v>
      </c>
      <c r="AU25">
        <f t="shared" si="1"/>
        <v>0</v>
      </c>
      <c r="AV25" s="365"/>
      <c r="AW25" s="366"/>
      <c r="AX25" s="242">
        <f>SUM(B25:AV25)</f>
        <v>121.14399999999999</v>
      </c>
      <c r="AY25" s="20" t="s">
        <v>113</v>
      </c>
      <c r="AZ25" s="43"/>
      <c r="BA25" s="43"/>
    </row>
    <row r="32" spans="1:96" ht="14" thickBot="1" x14ac:dyDescent="0.2">
      <c r="B32" s="278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75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2"/>
      <c r="AX32" s="214"/>
      <c r="AY32" s="280"/>
      <c r="AZ32" s="250"/>
      <c r="BA32" s="246"/>
      <c r="BB32" s="43"/>
    </row>
    <row r="33" spans="1:51" ht="14" thickBot="1" x14ac:dyDescent="0.2">
      <c r="A33" s="249" t="s">
        <v>120</v>
      </c>
      <c r="B33" s="227"/>
      <c r="C33" s="228"/>
      <c r="D33" s="229"/>
      <c r="E33" s="229"/>
      <c r="F33" s="229"/>
      <c r="G33" s="229"/>
      <c r="H33" s="229">
        <v>4</v>
      </c>
      <c r="I33" s="229">
        <v>4</v>
      </c>
      <c r="J33" s="229">
        <v>4</v>
      </c>
      <c r="K33" s="229">
        <v>5</v>
      </c>
      <c r="L33" s="229">
        <v>5</v>
      </c>
      <c r="M33" s="229">
        <v>6</v>
      </c>
      <c r="N33" s="229">
        <v>7</v>
      </c>
      <c r="O33" s="229">
        <v>7</v>
      </c>
      <c r="P33" s="229">
        <v>8</v>
      </c>
      <c r="Q33" s="229">
        <v>9</v>
      </c>
      <c r="R33" s="229">
        <v>10</v>
      </c>
      <c r="S33" s="229">
        <v>11</v>
      </c>
      <c r="T33" s="229">
        <v>12</v>
      </c>
      <c r="U33" s="228">
        <v>13</v>
      </c>
      <c r="V33" s="229">
        <v>14</v>
      </c>
      <c r="W33" s="229">
        <v>15</v>
      </c>
      <c r="X33" s="229">
        <v>15</v>
      </c>
      <c r="Y33" s="229">
        <v>15</v>
      </c>
      <c r="Z33" s="229">
        <v>15</v>
      </c>
      <c r="AA33" s="229">
        <v>15</v>
      </c>
      <c r="AB33" s="229">
        <v>15</v>
      </c>
      <c r="AC33" s="229">
        <v>16</v>
      </c>
      <c r="AD33" s="229">
        <v>17</v>
      </c>
      <c r="AE33" s="229">
        <v>17</v>
      </c>
      <c r="AF33" s="229">
        <v>18</v>
      </c>
      <c r="AG33" s="229">
        <v>19</v>
      </c>
      <c r="AH33" s="229">
        <v>20</v>
      </c>
      <c r="AI33" s="229">
        <v>21</v>
      </c>
      <c r="AJ33" s="228">
        <v>21</v>
      </c>
      <c r="AK33" s="228">
        <v>21</v>
      </c>
      <c r="AL33" s="228">
        <v>21</v>
      </c>
      <c r="AM33" s="228">
        <v>22</v>
      </c>
      <c r="AN33" s="228">
        <v>23</v>
      </c>
      <c r="AO33" s="228">
        <v>23</v>
      </c>
      <c r="AP33" s="228">
        <v>24</v>
      </c>
      <c r="AQ33" s="228">
        <v>25</v>
      </c>
      <c r="AR33" s="228">
        <v>26</v>
      </c>
      <c r="AS33" s="228">
        <v>26</v>
      </c>
      <c r="AT33" s="228">
        <v>26</v>
      </c>
      <c r="AU33" s="228">
        <v>28</v>
      </c>
      <c r="AV33" s="228">
        <v>29</v>
      </c>
      <c r="AW33" s="33"/>
      <c r="AX33" s="84"/>
      <c r="AY33" s="57" t="s">
        <v>120</v>
      </c>
    </row>
    <row r="34" spans="1:51" x14ac:dyDescent="0.15">
      <c r="A34" s="20" t="s">
        <v>121</v>
      </c>
      <c r="B34" s="224"/>
      <c r="C34" s="230"/>
      <c r="D34" s="226"/>
      <c r="E34" s="231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5"/>
      <c r="V34" s="226"/>
      <c r="W34" s="226"/>
      <c r="X34" s="226"/>
      <c r="Y34" s="231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3"/>
      <c r="AX34" s="232">
        <f>SUM(B34:AW34)</f>
        <v>0</v>
      </c>
      <c r="AY34" s="83" t="s">
        <v>121</v>
      </c>
    </row>
    <row r="35" spans="1:51" ht="14" thickBot="1" x14ac:dyDescent="0.2">
      <c r="A35" s="20" t="s">
        <v>122</v>
      </c>
      <c r="B35" s="51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2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23"/>
      <c r="AX35" s="232">
        <f>SUM(B35:AW35)</f>
        <v>0</v>
      </c>
      <c r="AY35" s="62" t="s">
        <v>122</v>
      </c>
    </row>
    <row r="36" spans="1:51" ht="14" thickBot="1" x14ac:dyDescent="0.2">
      <c r="A36" s="223" t="s">
        <v>123</v>
      </c>
      <c r="B36" s="227"/>
      <c r="C36" s="228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8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33"/>
      <c r="AX36" s="228"/>
      <c r="AY36" s="57" t="s">
        <v>123</v>
      </c>
    </row>
    <row r="37" spans="1:51" x14ac:dyDescent="0.15">
      <c r="A37" s="20" t="s">
        <v>121</v>
      </c>
      <c r="B37" s="224"/>
      <c r="C37" s="225"/>
      <c r="D37" s="226"/>
      <c r="E37" s="279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5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3"/>
      <c r="AX37" s="232">
        <f>SUM(B37:AW37)</f>
        <v>0</v>
      </c>
      <c r="AY37" s="60" t="s">
        <v>121</v>
      </c>
    </row>
    <row r="38" spans="1:51" ht="14" thickBot="1" x14ac:dyDescent="0.2">
      <c r="A38" s="20" t="s">
        <v>122</v>
      </c>
      <c r="B38" s="51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2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23"/>
      <c r="AX38" s="232">
        <f>SUM(B38:AW38)</f>
        <v>0</v>
      </c>
      <c r="AY38" s="63" t="s">
        <v>122</v>
      </c>
    </row>
    <row r="39" spans="1:51" ht="14" thickBot="1" x14ac:dyDescent="0.2">
      <c r="A39" s="223" t="s">
        <v>124</v>
      </c>
      <c r="B39" s="281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4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33"/>
      <c r="AX39" s="228"/>
      <c r="AY39" s="57" t="s">
        <v>124</v>
      </c>
    </row>
    <row r="40" spans="1:51" ht="14" thickBot="1" x14ac:dyDescent="0.2">
      <c r="A40" s="20" t="s">
        <v>121</v>
      </c>
      <c r="B40" s="48">
        <f t="shared" ref="B40:H40" si="2">SUM(B34+B37)</f>
        <v>0</v>
      </c>
      <c r="C40" s="49">
        <f t="shared" si="2"/>
        <v>0</v>
      </c>
      <c r="D40" s="50">
        <f t="shared" si="2"/>
        <v>0</v>
      </c>
      <c r="E40" s="50">
        <f>SUM(E34+E36)</f>
        <v>0</v>
      </c>
      <c r="F40" s="50">
        <f t="shared" si="2"/>
        <v>0</v>
      </c>
      <c r="G40" s="50">
        <f t="shared" si="2"/>
        <v>0</v>
      </c>
      <c r="H40" s="50">
        <f t="shared" si="2"/>
        <v>0</v>
      </c>
      <c r="I40" s="50">
        <f t="shared" ref="I40:O41" si="3">SUM(I34+I37)</f>
        <v>0</v>
      </c>
      <c r="J40" s="50">
        <f t="shared" si="3"/>
        <v>0</v>
      </c>
      <c r="K40" s="50">
        <f t="shared" si="3"/>
        <v>0</v>
      </c>
      <c r="L40" s="50">
        <f t="shared" si="3"/>
        <v>0</v>
      </c>
      <c r="M40" s="50">
        <f t="shared" si="3"/>
        <v>0</v>
      </c>
      <c r="N40" s="50">
        <f t="shared" si="3"/>
        <v>0</v>
      </c>
      <c r="O40" s="50">
        <f t="shared" si="3"/>
        <v>0</v>
      </c>
      <c r="P40" s="50">
        <f t="shared" ref="P40:AK40" si="4">SUM(P34+P37)</f>
        <v>0</v>
      </c>
      <c r="Q40" s="50">
        <f t="shared" si="4"/>
        <v>0</v>
      </c>
      <c r="R40" s="50">
        <f t="shared" si="4"/>
        <v>0</v>
      </c>
      <c r="S40" s="50">
        <f t="shared" si="4"/>
        <v>0</v>
      </c>
      <c r="T40" s="50">
        <f t="shared" si="4"/>
        <v>0</v>
      </c>
      <c r="U40" s="50">
        <f t="shared" si="4"/>
        <v>0</v>
      </c>
      <c r="V40" s="50">
        <f t="shared" si="4"/>
        <v>0</v>
      </c>
      <c r="W40" s="50">
        <f t="shared" si="4"/>
        <v>0</v>
      </c>
      <c r="X40" s="50">
        <f t="shared" si="4"/>
        <v>0</v>
      </c>
      <c r="Y40" s="50">
        <f t="shared" si="4"/>
        <v>0</v>
      </c>
      <c r="Z40" s="50">
        <f t="shared" si="4"/>
        <v>0</v>
      </c>
      <c r="AA40" s="50">
        <f t="shared" si="4"/>
        <v>0</v>
      </c>
      <c r="AB40" s="50">
        <f t="shared" si="4"/>
        <v>0</v>
      </c>
      <c r="AC40" s="50">
        <f t="shared" si="4"/>
        <v>0</v>
      </c>
      <c r="AD40" s="50">
        <f t="shared" si="4"/>
        <v>0</v>
      </c>
      <c r="AE40" s="50">
        <f t="shared" si="4"/>
        <v>0</v>
      </c>
      <c r="AF40" s="50">
        <f t="shared" si="4"/>
        <v>0</v>
      </c>
      <c r="AG40" s="50">
        <f t="shared" si="4"/>
        <v>0</v>
      </c>
      <c r="AH40" s="50">
        <f t="shared" si="4"/>
        <v>0</v>
      </c>
      <c r="AI40" s="50">
        <f t="shared" si="4"/>
        <v>0</v>
      </c>
      <c r="AJ40" s="50">
        <f t="shared" si="4"/>
        <v>0</v>
      </c>
      <c r="AK40" s="50">
        <f t="shared" si="4"/>
        <v>0</v>
      </c>
      <c r="AL40" s="50">
        <f>SUM(AL34+AL37)</f>
        <v>0</v>
      </c>
      <c r="AM40" s="50">
        <f t="shared" ref="AM40:AV40" si="5">SUM(AM34+AM37)</f>
        <v>0</v>
      </c>
      <c r="AN40" s="50">
        <f t="shared" si="5"/>
        <v>0</v>
      </c>
      <c r="AO40" s="50">
        <f t="shared" si="5"/>
        <v>0</v>
      </c>
      <c r="AP40" s="50">
        <f t="shared" si="5"/>
        <v>0</v>
      </c>
      <c r="AQ40" s="50">
        <f t="shared" si="5"/>
        <v>0</v>
      </c>
      <c r="AR40" s="50">
        <f t="shared" ref="AR40:AT41" si="6">SUM(AR34+AR37)</f>
        <v>0</v>
      </c>
      <c r="AS40" s="50">
        <f t="shared" si="6"/>
        <v>0</v>
      </c>
      <c r="AT40" s="50">
        <f t="shared" si="6"/>
        <v>0</v>
      </c>
      <c r="AU40" s="50">
        <f t="shared" si="5"/>
        <v>0</v>
      </c>
      <c r="AV40" s="50">
        <f t="shared" si="5"/>
        <v>0</v>
      </c>
      <c r="AW40" s="23"/>
      <c r="AX40" s="232">
        <f>SUM(AX34+AX37)</f>
        <v>0</v>
      </c>
      <c r="AY40" s="64" t="s">
        <v>121</v>
      </c>
    </row>
    <row r="41" spans="1:51" ht="14" thickBot="1" x14ac:dyDescent="0.2">
      <c r="A41" s="20" t="s">
        <v>122</v>
      </c>
      <c r="B41" s="51">
        <f>SUM(B35+B38)</f>
        <v>0</v>
      </c>
      <c r="C41" s="52">
        <f t="shared" ref="C41:H41" si="7">SUM(C35+C38)</f>
        <v>0</v>
      </c>
      <c r="D41" s="53">
        <f t="shared" si="7"/>
        <v>0</v>
      </c>
      <c r="E41" s="53">
        <f t="shared" si="7"/>
        <v>0</v>
      </c>
      <c r="F41" s="53">
        <f>SUM(F35+F38)</f>
        <v>0</v>
      </c>
      <c r="G41" s="53">
        <f>SUM(G35+G38)</f>
        <v>0</v>
      </c>
      <c r="H41" s="53">
        <f t="shared" si="7"/>
        <v>0</v>
      </c>
      <c r="I41" s="53">
        <f t="shared" si="3"/>
        <v>0</v>
      </c>
      <c r="J41" s="53">
        <f t="shared" si="3"/>
        <v>0</v>
      </c>
      <c r="K41" s="53">
        <f t="shared" si="3"/>
        <v>0</v>
      </c>
      <c r="L41" s="53">
        <f t="shared" si="3"/>
        <v>0</v>
      </c>
      <c r="M41" s="53">
        <f t="shared" si="3"/>
        <v>0</v>
      </c>
      <c r="N41" s="53">
        <f t="shared" si="3"/>
        <v>0</v>
      </c>
      <c r="O41" s="53">
        <f t="shared" si="3"/>
        <v>0</v>
      </c>
      <c r="P41" s="53">
        <f t="shared" ref="P41:AK41" si="8">SUM(P35+P38)</f>
        <v>0</v>
      </c>
      <c r="Q41" s="53">
        <f t="shared" si="8"/>
        <v>0</v>
      </c>
      <c r="R41" s="53">
        <f t="shared" si="8"/>
        <v>0</v>
      </c>
      <c r="S41" s="53">
        <f t="shared" si="8"/>
        <v>0</v>
      </c>
      <c r="T41" s="53">
        <f t="shared" si="8"/>
        <v>0</v>
      </c>
      <c r="U41" s="53">
        <f t="shared" si="8"/>
        <v>0</v>
      </c>
      <c r="V41" s="53">
        <f t="shared" si="8"/>
        <v>0</v>
      </c>
      <c r="W41" s="53">
        <f t="shared" si="8"/>
        <v>0</v>
      </c>
      <c r="X41" s="53">
        <f t="shared" si="8"/>
        <v>0</v>
      </c>
      <c r="Y41" s="53">
        <f t="shared" si="8"/>
        <v>0</v>
      </c>
      <c r="Z41" s="53">
        <f t="shared" si="8"/>
        <v>0</v>
      </c>
      <c r="AA41" s="53">
        <f t="shared" si="8"/>
        <v>0</v>
      </c>
      <c r="AB41" s="53">
        <f t="shared" si="8"/>
        <v>0</v>
      </c>
      <c r="AC41" s="53">
        <f t="shared" si="8"/>
        <v>0</v>
      </c>
      <c r="AD41" s="53">
        <f t="shared" si="8"/>
        <v>0</v>
      </c>
      <c r="AE41" s="53">
        <f t="shared" si="8"/>
        <v>0</v>
      </c>
      <c r="AF41" s="53">
        <f t="shared" si="8"/>
        <v>0</v>
      </c>
      <c r="AG41" s="53">
        <f t="shared" si="8"/>
        <v>0</v>
      </c>
      <c r="AH41" s="53">
        <f t="shared" si="8"/>
        <v>0</v>
      </c>
      <c r="AI41" s="53">
        <f t="shared" si="8"/>
        <v>0</v>
      </c>
      <c r="AJ41" s="53">
        <f t="shared" si="8"/>
        <v>0</v>
      </c>
      <c r="AK41" s="53">
        <f t="shared" si="8"/>
        <v>0</v>
      </c>
      <c r="AL41" s="53">
        <f>SUM(AL35+AL38)</f>
        <v>0</v>
      </c>
      <c r="AM41" s="53">
        <f t="shared" ref="AM41:AV41" si="9">SUM(AM35+AM38)</f>
        <v>0</v>
      </c>
      <c r="AN41" s="53">
        <f t="shared" si="9"/>
        <v>0</v>
      </c>
      <c r="AO41" s="53">
        <f t="shared" si="9"/>
        <v>0</v>
      </c>
      <c r="AP41" s="53">
        <f t="shared" si="9"/>
        <v>0</v>
      </c>
      <c r="AQ41" s="53">
        <f t="shared" si="9"/>
        <v>0</v>
      </c>
      <c r="AR41" s="53">
        <f t="shared" si="6"/>
        <v>0</v>
      </c>
      <c r="AS41" s="53">
        <f t="shared" si="6"/>
        <v>0</v>
      </c>
      <c r="AT41" s="53">
        <f t="shared" si="6"/>
        <v>0</v>
      </c>
      <c r="AU41" s="53">
        <f t="shared" si="9"/>
        <v>0</v>
      </c>
      <c r="AV41" s="53">
        <f t="shared" si="9"/>
        <v>0</v>
      </c>
      <c r="AW41" s="23"/>
      <c r="AX41" s="282">
        <f>SUM(B41:AW41)</f>
        <v>0</v>
      </c>
      <c r="AY41" s="65" t="s">
        <v>122</v>
      </c>
    </row>
    <row r="42" spans="1:51" ht="14" thickBot="1" x14ac:dyDescent="0.2"/>
    <row r="43" spans="1:51" ht="14" thickBot="1" x14ac:dyDescent="0.2">
      <c r="A43" s="233" t="s">
        <v>290</v>
      </c>
      <c r="B43" s="228">
        <v>12</v>
      </c>
      <c r="C43" s="228">
        <v>12</v>
      </c>
      <c r="D43" s="229">
        <v>12</v>
      </c>
      <c r="E43" s="229">
        <v>12</v>
      </c>
      <c r="F43" s="229">
        <v>12</v>
      </c>
      <c r="G43" s="229">
        <v>12</v>
      </c>
      <c r="H43" s="229">
        <v>12</v>
      </c>
      <c r="I43" s="229">
        <v>12</v>
      </c>
      <c r="J43" s="229">
        <v>12</v>
      </c>
      <c r="K43" s="229">
        <v>12</v>
      </c>
      <c r="L43" s="229">
        <v>12</v>
      </c>
      <c r="M43" s="229">
        <v>12</v>
      </c>
      <c r="N43" s="229">
        <v>12</v>
      </c>
      <c r="O43" s="229"/>
      <c r="P43" s="229"/>
      <c r="Q43" s="229"/>
      <c r="R43" s="229"/>
      <c r="S43" s="229"/>
      <c r="T43" s="37"/>
      <c r="AW43" s="20"/>
      <c r="AX43" s="20"/>
    </row>
    <row r="44" spans="1:51" x14ac:dyDescent="0.15">
      <c r="A44" s="20" t="s">
        <v>121</v>
      </c>
      <c r="T44" s="37"/>
      <c r="AW44" s="20"/>
      <c r="AX44" s="20"/>
    </row>
    <row r="45" spans="1:51" ht="14" thickBot="1" x14ac:dyDescent="0.2">
      <c r="A45" s="20" t="s">
        <v>122</v>
      </c>
      <c r="B45" s="224"/>
      <c r="C45" s="230"/>
      <c r="D45" s="226"/>
      <c r="E45" s="231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37"/>
      <c r="AW45" s="20"/>
      <c r="AX45" s="20"/>
    </row>
    <row r="46" spans="1:51" ht="14" thickBot="1" x14ac:dyDescent="0.2">
      <c r="A46" s="223" t="s">
        <v>123</v>
      </c>
      <c r="B46" s="227"/>
      <c r="C46" s="228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37"/>
      <c r="AW46" s="20"/>
      <c r="AX46" s="20"/>
    </row>
    <row r="47" spans="1:51" x14ac:dyDescent="0.15">
      <c r="A47" s="20" t="s">
        <v>121</v>
      </c>
      <c r="B47" s="224"/>
      <c r="C47" s="225"/>
      <c r="D47" s="226"/>
      <c r="E47" s="37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37"/>
      <c r="AW47" s="20"/>
      <c r="AX47" s="20"/>
    </row>
    <row r="48" spans="1:51" ht="14" thickBot="1" x14ac:dyDescent="0.2">
      <c r="A48" s="20" t="s">
        <v>122</v>
      </c>
      <c r="B48" s="51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37"/>
      <c r="AW48" s="20"/>
      <c r="AX48" s="20"/>
    </row>
    <row r="49" spans="1:53" ht="14" thickBot="1" x14ac:dyDescent="0.2">
      <c r="A49" s="34" t="s">
        <v>124</v>
      </c>
      <c r="B49" s="54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37"/>
      <c r="AW49" s="20"/>
      <c r="AX49" s="20"/>
    </row>
    <row r="50" spans="1:53" x14ac:dyDescent="0.15">
      <c r="A50" s="20" t="s">
        <v>121</v>
      </c>
      <c r="B50" s="48">
        <f>SUM(B44+B47)</f>
        <v>0</v>
      </c>
      <c r="C50" s="48">
        <f t="shared" ref="C50:K50" si="10">SUM(C44+C47)</f>
        <v>0</v>
      </c>
      <c r="D50" s="48">
        <f t="shared" si="10"/>
        <v>0</v>
      </c>
      <c r="E50" s="48">
        <f t="shared" si="10"/>
        <v>0</v>
      </c>
      <c r="F50" s="48">
        <f t="shared" si="10"/>
        <v>0</v>
      </c>
      <c r="G50" s="48">
        <f t="shared" si="10"/>
        <v>0</v>
      </c>
      <c r="H50" s="48">
        <f t="shared" si="10"/>
        <v>0</v>
      </c>
      <c r="I50" s="48">
        <f t="shared" si="10"/>
        <v>0</v>
      </c>
      <c r="J50" s="48">
        <f t="shared" si="10"/>
        <v>0</v>
      </c>
      <c r="K50" s="48">
        <f t="shared" si="10"/>
        <v>0</v>
      </c>
      <c r="L50" s="48">
        <f t="shared" ref="L50:S51" si="11">SUM(L44+L47)</f>
        <v>0</v>
      </c>
      <c r="M50" s="48">
        <f t="shared" si="11"/>
        <v>0</v>
      </c>
      <c r="N50" s="48">
        <f t="shared" si="11"/>
        <v>0</v>
      </c>
      <c r="O50" s="48">
        <f t="shared" si="11"/>
        <v>0</v>
      </c>
      <c r="P50" s="48">
        <f t="shared" si="11"/>
        <v>0</v>
      </c>
      <c r="Q50" s="48">
        <f t="shared" si="11"/>
        <v>0</v>
      </c>
      <c r="R50" s="48">
        <f t="shared" si="11"/>
        <v>0</v>
      </c>
      <c r="S50" s="48">
        <f t="shared" si="11"/>
        <v>0</v>
      </c>
      <c r="T50" s="37"/>
      <c r="AW50" s="20"/>
      <c r="AX50" s="20"/>
    </row>
    <row r="51" spans="1:53" ht="14" thickBot="1" x14ac:dyDescent="0.2">
      <c r="A51" s="20" t="s">
        <v>122</v>
      </c>
      <c r="B51" s="51">
        <f>SUM(B45+B48)</f>
        <v>0</v>
      </c>
      <c r="C51" s="51">
        <f t="shared" ref="C51:K51" si="12">SUM(C45+C48)</f>
        <v>0</v>
      </c>
      <c r="D51" s="51">
        <f t="shared" si="12"/>
        <v>0</v>
      </c>
      <c r="E51" s="51">
        <f t="shared" si="12"/>
        <v>0</v>
      </c>
      <c r="F51" s="51">
        <f t="shared" si="12"/>
        <v>0</v>
      </c>
      <c r="G51" s="51">
        <f t="shared" si="12"/>
        <v>0</v>
      </c>
      <c r="H51" s="51">
        <f t="shared" si="12"/>
        <v>0</v>
      </c>
      <c r="I51" s="51">
        <f t="shared" si="12"/>
        <v>0</v>
      </c>
      <c r="J51" s="51">
        <f t="shared" si="12"/>
        <v>0</v>
      </c>
      <c r="K51" s="51">
        <f t="shared" si="12"/>
        <v>0</v>
      </c>
      <c r="L51" s="51">
        <f t="shared" si="11"/>
        <v>0</v>
      </c>
      <c r="M51" s="51">
        <f t="shared" si="11"/>
        <v>0</v>
      </c>
      <c r="N51" s="51">
        <f t="shared" si="11"/>
        <v>0</v>
      </c>
      <c r="O51" s="51">
        <f t="shared" si="11"/>
        <v>0</v>
      </c>
      <c r="P51" s="51">
        <f t="shared" si="11"/>
        <v>0</v>
      </c>
      <c r="Q51" s="51">
        <f t="shared" si="11"/>
        <v>0</v>
      </c>
      <c r="R51" s="51">
        <f t="shared" si="11"/>
        <v>0</v>
      </c>
      <c r="S51" s="51">
        <f t="shared" si="11"/>
        <v>0</v>
      </c>
      <c r="T51" s="37"/>
      <c r="AW51" s="20"/>
      <c r="AX51" s="20"/>
    </row>
    <row r="52" spans="1:53" ht="14" thickBot="1" x14ac:dyDescent="0.2"/>
    <row r="53" spans="1:53" s="43" customFormat="1" ht="24" customHeight="1" thickBot="1" x14ac:dyDescent="0.25">
      <c r="A53" s="248" t="s">
        <v>351</v>
      </c>
      <c r="B53" s="331">
        <v>1</v>
      </c>
      <c r="C53" s="331">
        <v>1</v>
      </c>
      <c r="D53" s="331">
        <v>1</v>
      </c>
      <c r="E53" s="334">
        <v>1</v>
      </c>
      <c r="F53" s="334">
        <v>2</v>
      </c>
      <c r="G53" s="335">
        <v>2</v>
      </c>
      <c r="H53" s="334">
        <v>3</v>
      </c>
      <c r="I53" s="334">
        <v>4</v>
      </c>
      <c r="J53" s="335">
        <v>5</v>
      </c>
      <c r="K53" s="334">
        <v>6</v>
      </c>
      <c r="L53" s="335">
        <v>7</v>
      </c>
      <c r="M53" s="334">
        <v>7</v>
      </c>
      <c r="N53" s="335">
        <v>8</v>
      </c>
      <c r="O53" s="334">
        <v>9</v>
      </c>
      <c r="P53" s="335">
        <v>10</v>
      </c>
      <c r="Q53" s="334">
        <v>11</v>
      </c>
      <c r="R53" s="336">
        <v>12</v>
      </c>
      <c r="S53" s="334">
        <v>12</v>
      </c>
      <c r="T53" s="335">
        <v>12</v>
      </c>
      <c r="U53" s="334">
        <v>13</v>
      </c>
      <c r="V53" s="391">
        <v>14</v>
      </c>
      <c r="W53" s="331">
        <v>15</v>
      </c>
      <c r="X53" s="391">
        <v>16</v>
      </c>
      <c r="Y53" s="331">
        <v>17</v>
      </c>
      <c r="Z53" s="391">
        <v>17</v>
      </c>
      <c r="AA53" s="331">
        <v>18</v>
      </c>
      <c r="AB53" s="391">
        <v>19</v>
      </c>
      <c r="AC53" s="331">
        <v>20</v>
      </c>
      <c r="AD53" s="331">
        <v>21</v>
      </c>
      <c r="AE53" s="391">
        <v>22</v>
      </c>
      <c r="AF53" s="331">
        <v>23</v>
      </c>
      <c r="AG53" s="331">
        <v>23</v>
      </c>
      <c r="AH53" s="391">
        <v>24</v>
      </c>
      <c r="AI53" s="331">
        <v>25</v>
      </c>
      <c r="AJ53" s="334">
        <v>26</v>
      </c>
      <c r="AK53" s="334">
        <v>27</v>
      </c>
      <c r="AL53" s="335">
        <v>28</v>
      </c>
      <c r="AM53" s="334">
        <v>29</v>
      </c>
      <c r="AN53" s="335">
        <v>30</v>
      </c>
      <c r="AO53" s="334">
        <v>31</v>
      </c>
      <c r="AP53" s="334">
        <v>32</v>
      </c>
      <c r="AQ53" s="334">
        <v>33</v>
      </c>
      <c r="AR53" s="335">
        <v>34</v>
      </c>
      <c r="AS53" s="335">
        <v>34</v>
      </c>
      <c r="AT53" s="335">
        <v>34</v>
      </c>
      <c r="AU53" s="335">
        <v>35</v>
      </c>
      <c r="AV53" s="335">
        <v>36</v>
      </c>
      <c r="AW53" s="283"/>
      <c r="AX53" s="84"/>
      <c r="AY53" s="276"/>
    </row>
    <row r="54" spans="1:53" s="45" customFormat="1" ht="14" thickBot="1" x14ac:dyDescent="0.2">
      <c r="A54" s="45" t="s">
        <v>118</v>
      </c>
      <c r="B54" s="150" t="s">
        <v>350</v>
      </c>
      <c r="C54" s="150">
        <v>2</v>
      </c>
      <c r="D54" s="150">
        <v>2</v>
      </c>
      <c r="E54" s="150">
        <v>1</v>
      </c>
      <c r="F54" s="150">
        <v>2</v>
      </c>
      <c r="G54" s="375"/>
      <c r="H54" s="150">
        <v>2</v>
      </c>
      <c r="I54" s="150">
        <v>2</v>
      </c>
      <c r="J54" s="150">
        <v>8</v>
      </c>
      <c r="K54" s="150">
        <v>2</v>
      </c>
      <c r="L54" s="150">
        <v>2</v>
      </c>
      <c r="M54" s="150">
        <v>6</v>
      </c>
      <c r="N54" s="150">
        <v>4</v>
      </c>
      <c r="O54" s="150">
        <v>4</v>
      </c>
      <c r="P54" s="150">
        <v>1</v>
      </c>
      <c r="Q54" s="150">
        <v>2</v>
      </c>
      <c r="R54" s="150">
        <v>2</v>
      </c>
      <c r="S54" s="150">
        <v>2</v>
      </c>
      <c r="T54" s="150">
        <v>2</v>
      </c>
      <c r="U54" s="150">
        <v>2</v>
      </c>
      <c r="V54" s="150">
        <v>2</v>
      </c>
      <c r="W54" s="150">
        <v>1</v>
      </c>
      <c r="X54" s="150">
        <v>2</v>
      </c>
      <c r="Y54" s="150">
        <v>6</v>
      </c>
      <c r="Z54" s="150">
        <v>3</v>
      </c>
      <c r="AA54" s="150">
        <v>2</v>
      </c>
      <c r="AB54" s="150">
        <v>2</v>
      </c>
      <c r="AC54" s="150">
        <v>2</v>
      </c>
      <c r="AD54" s="150">
        <v>4</v>
      </c>
      <c r="AE54" s="150">
        <v>7</v>
      </c>
      <c r="AF54" s="150">
        <v>3</v>
      </c>
      <c r="AG54" s="150">
        <v>3</v>
      </c>
      <c r="AH54" s="150">
        <v>2</v>
      </c>
      <c r="AI54" s="150">
        <v>3</v>
      </c>
      <c r="AJ54" s="376">
        <v>4</v>
      </c>
      <c r="AK54" s="150">
        <v>2</v>
      </c>
      <c r="AL54" s="150">
        <v>1</v>
      </c>
      <c r="AM54" s="150">
        <v>4</v>
      </c>
      <c r="AN54" s="150">
        <v>3</v>
      </c>
      <c r="AO54" s="150">
        <v>1</v>
      </c>
      <c r="AP54" s="150">
        <v>1</v>
      </c>
      <c r="AQ54" s="150">
        <v>3</v>
      </c>
      <c r="AR54" s="150">
        <v>2</v>
      </c>
      <c r="AS54" s="150">
        <v>4</v>
      </c>
      <c r="AT54" s="150">
        <v>2</v>
      </c>
      <c r="AU54" s="150">
        <v>2</v>
      </c>
      <c r="AV54" s="150">
        <v>7</v>
      </c>
      <c r="AW54" s="218"/>
      <c r="AX54" s="377">
        <f>SUM(B54:AV54)</f>
        <v>126</v>
      </c>
      <c r="AY54" s="378" t="s">
        <v>118</v>
      </c>
      <c r="AZ54" s="379"/>
      <c r="BA54" s="379"/>
    </row>
    <row r="55" spans="1:53" ht="14" thickBot="1" x14ac:dyDescent="0.2">
      <c r="A55" s="20" t="s">
        <v>119</v>
      </c>
      <c r="B55" s="222"/>
      <c r="C55" s="222"/>
      <c r="D55" s="222"/>
      <c r="E55" s="222"/>
      <c r="F55" s="222">
        <v>1</v>
      </c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34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41"/>
      <c r="AK55" s="41"/>
      <c r="AL55" s="41"/>
      <c r="AM55" s="41"/>
      <c r="AN55" s="41"/>
      <c r="AO55" s="41"/>
      <c r="AP55" s="41"/>
      <c r="AQ55" s="41"/>
      <c r="AR55" s="41"/>
      <c r="AS55" s="236"/>
      <c r="AT55" s="222"/>
      <c r="AU55" s="222"/>
      <c r="AV55" s="222"/>
      <c r="AW55" s="41"/>
      <c r="AX55" s="59"/>
      <c r="AY55" s="62" t="s">
        <v>119</v>
      </c>
      <c r="AZ55" s="43"/>
      <c r="BA55" s="43"/>
    </row>
    <row r="56" spans="1:53" x14ac:dyDescent="0.15">
      <c r="A56" s="44" t="s">
        <v>114</v>
      </c>
      <c r="B56" s="81">
        <v>0.32291666666666669</v>
      </c>
      <c r="C56" s="81">
        <v>0.31944444444444448</v>
      </c>
      <c r="D56" s="81">
        <v>0.33333333333333331</v>
      </c>
      <c r="E56" s="81">
        <v>0.2986111111111111</v>
      </c>
      <c r="F56" s="81">
        <v>0.30208333333333331</v>
      </c>
      <c r="H56" s="81">
        <v>0.3125</v>
      </c>
      <c r="I56" s="81">
        <v>0.3125</v>
      </c>
      <c r="J56" s="81">
        <v>0.30555555555555552</v>
      </c>
      <c r="K56" s="81">
        <v>0.35416666666666669</v>
      </c>
      <c r="L56" s="81">
        <v>0.51041666666666663</v>
      </c>
      <c r="M56" s="81">
        <v>0.29166666666666669</v>
      </c>
      <c r="N56" s="81">
        <v>0.29166666666666669</v>
      </c>
      <c r="O56" s="81">
        <v>0.3125</v>
      </c>
      <c r="P56" s="81">
        <v>0.29583333333333334</v>
      </c>
      <c r="Q56" s="81">
        <v>0.29166666666666669</v>
      </c>
      <c r="R56" s="81">
        <v>0.3263888888888889</v>
      </c>
      <c r="S56" s="81">
        <v>0.29166666666666669</v>
      </c>
      <c r="T56" s="81">
        <v>0.29166666666666669</v>
      </c>
      <c r="U56" s="81">
        <v>0.29166666666666669</v>
      </c>
      <c r="V56" s="82">
        <v>0.28125</v>
      </c>
      <c r="W56" s="82">
        <v>0.27083333333333331</v>
      </c>
      <c r="X56" s="82">
        <v>0.29166666666666669</v>
      </c>
      <c r="Y56" s="82">
        <v>0.34236111111111112</v>
      </c>
      <c r="Z56" s="82">
        <v>0.38541666666666669</v>
      </c>
      <c r="AA56" s="82">
        <v>0.3263888888888889</v>
      </c>
      <c r="AB56" s="82">
        <v>0.27083333333333331</v>
      </c>
      <c r="AC56" s="82">
        <v>0.33333333333333331</v>
      </c>
      <c r="AD56" s="82">
        <v>0.3263888888888889</v>
      </c>
      <c r="AE56" s="82">
        <v>0.3125</v>
      </c>
      <c r="AF56" s="82">
        <v>0.33333333333333331</v>
      </c>
      <c r="AG56" s="82">
        <v>0.3125</v>
      </c>
      <c r="AH56" s="82">
        <v>0.34027777777777773</v>
      </c>
      <c r="AI56" s="82">
        <v>0.35416666666666669</v>
      </c>
      <c r="AJ56" s="81">
        <v>0.29375000000000001</v>
      </c>
      <c r="AK56" s="81">
        <v>2.0833333333333333E-3</v>
      </c>
      <c r="AL56" s="81">
        <v>0.29166666666666669</v>
      </c>
      <c r="AM56" s="81">
        <v>0.27083333333333331</v>
      </c>
      <c r="AN56" s="81">
        <v>0.33333333333333331</v>
      </c>
      <c r="AO56" s="81">
        <v>0.41666666666666669</v>
      </c>
      <c r="AP56" s="81">
        <v>0.35416666666666669</v>
      </c>
      <c r="AQ56" s="81">
        <v>0.33333333333333331</v>
      </c>
      <c r="AR56" s="81">
        <v>0.30208333333333331</v>
      </c>
      <c r="AS56" s="81">
        <v>0.375</v>
      </c>
      <c r="AT56" s="81">
        <v>0.30208333333333331</v>
      </c>
      <c r="AU56" s="81">
        <v>0.29166666666666669</v>
      </c>
      <c r="AV56" s="81">
        <v>0.33333333333333331</v>
      </c>
      <c r="AW56" s="21"/>
      <c r="AX56" s="235"/>
      <c r="AY56" s="83" t="s">
        <v>114</v>
      </c>
      <c r="AZ56" s="43"/>
      <c r="BA56" s="43"/>
    </row>
    <row r="57" spans="1:53" s="44" customFormat="1" x14ac:dyDescent="0.15">
      <c r="A57" s="44" t="s">
        <v>115</v>
      </c>
      <c r="B57" s="81">
        <v>0.5</v>
      </c>
      <c r="C57" s="81">
        <v>0.625</v>
      </c>
      <c r="D57" s="81">
        <v>0.54166666666666663</v>
      </c>
      <c r="E57" s="81">
        <v>0.54861111111111105</v>
      </c>
      <c r="F57" s="81">
        <v>0.66666666666666663</v>
      </c>
      <c r="G57" s="384"/>
      <c r="H57" s="81">
        <v>0.5625</v>
      </c>
      <c r="I57" s="81">
        <v>0.58333333333333337</v>
      </c>
      <c r="J57" s="81">
        <v>0.49305555555555558</v>
      </c>
      <c r="K57" s="81">
        <v>0.57291666666666663</v>
      </c>
      <c r="L57" s="81">
        <v>0.59375</v>
      </c>
      <c r="M57" s="81">
        <v>0.66666666666666663</v>
      </c>
      <c r="N57" s="81">
        <v>0.71875</v>
      </c>
      <c r="O57" s="81">
        <v>0.68055555555555547</v>
      </c>
      <c r="P57" s="81">
        <v>0.60833333333333328</v>
      </c>
      <c r="Q57" s="81">
        <v>0.58333333333333337</v>
      </c>
      <c r="R57" s="81">
        <v>0.59722222222222221</v>
      </c>
      <c r="S57" s="81">
        <v>0.64583333333333337</v>
      </c>
      <c r="T57" s="81">
        <v>0.625</v>
      </c>
      <c r="U57" s="81">
        <v>0.66666666666666663</v>
      </c>
      <c r="V57" s="82">
        <v>0.64583333333333337</v>
      </c>
      <c r="W57" s="82">
        <v>0.63888888888888895</v>
      </c>
      <c r="X57" s="82">
        <v>0.60416666666666663</v>
      </c>
      <c r="Y57" s="82">
        <v>0.68055555555555547</v>
      </c>
      <c r="Z57" s="82">
        <v>0.46875</v>
      </c>
      <c r="AA57" s="82">
        <v>0.62430555555555556</v>
      </c>
      <c r="AB57" s="82">
        <v>0.39583333333333331</v>
      </c>
      <c r="AC57" s="82">
        <v>0.41666666666666669</v>
      </c>
      <c r="AD57" s="82">
        <v>0.5</v>
      </c>
      <c r="AE57" s="82">
        <v>0.66666666666666663</v>
      </c>
      <c r="AF57" s="82">
        <v>0.42708333333333331</v>
      </c>
      <c r="AG57" s="82">
        <v>0.45833333333333331</v>
      </c>
      <c r="AH57" s="82">
        <v>0.5541666666666667</v>
      </c>
      <c r="AI57" s="82">
        <v>0.5625</v>
      </c>
      <c r="AJ57" s="81">
        <v>0.6381944444444444</v>
      </c>
      <c r="AK57" s="81">
        <v>0.6645833333333333</v>
      </c>
      <c r="AL57" s="81">
        <v>0.60416666666666663</v>
      </c>
      <c r="AM57" s="81">
        <v>0.52083333333333337</v>
      </c>
      <c r="AN57" s="81">
        <v>0.45277777777777778</v>
      </c>
      <c r="AO57" s="81">
        <v>0.59375</v>
      </c>
      <c r="AP57" s="81">
        <v>0.66666666666666663</v>
      </c>
      <c r="AQ57" s="81">
        <v>0.54166666666666663</v>
      </c>
      <c r="AR57" s="81">
        <v>0.41666666666666669</v>
      </c>
      <c r="AS57" s="81">
        <v>0.4375</v>
      </c>
      <c r="AT57" s="81">
        <v>0.59375</v>
      </c>
      <c r="AU57" s="81">
        <v>0.52083333333333337</v>
      </c>
      <c r="AV57" s="81">
        <v>0.54166666666666663</v>
      </c>
      <c r="AW57" s="21"/>
      <c r="AX57" s="237"/>
      <c r="AY57" s="61" t="s">
        <v>115</v>
      </c>
      <c r="AZ57" s="43"/>
      <c r="BA57" s="43"/>
    </row>
    <row r="58" spans="1:53" ht="14" thickBot="1" x14ac:dyDescent="0.2">
      <c r="A58" s="20" t="s">
        <v>116</v>
      </c>
      <c r="B58" s="277">
        <f>SUM(B57-B56)</f>
        <v>0.17708333333333331</v>
      </c>
      <c r="C58" s="56">
        <f>SUM(C57-C56)</f>
        <v>0.30555555555555552</v>
      </c>
      <c r="D58" s="81">
        <f>SUM(D57-D56)</f>
        <v>0.20833333333333331</v>
      </c>
      <c r="E58" s="81">
        <f>SUM(E57-E56)</f>
        <v>0.24999999999999994</v>
      </c>
      <c r="F58" s="56">
        <f>SUM(F57-F56)</f>
        <v>0.36458333333333331</v>
      </c>
      <c r="G58" s="56"/>
      <c r="H58" s="56">
        <f t="shared" ref="H58:AV58" si="13">SUM(H57-H56)</f>
        <v>0.25</v>
      </c>
      <c r="I58" s="56">
        <f t="shared" si="13"/>
        <v>0.27083333333333337</v>
      </c>
      <c r="J58" s="56">
        <f t="shared" si="13"/>
        <v>0.18750000000000006</v>
      </c>
      <c r="K58" s="56">
        <f t="shared" si="13"/>
        <v>0.21874999999999994</v>
      </c>
      <c r="L58" s="56">
        <f t="shared" si="13"/>
        <v>8.333333333333337E-2</v>
      </c>
      <c r="M58" s="56">
        <f t="shared" si="13"/>
        <v>0.37499999999999994</v>
      </c>
      <c r="N58" s="56">
        <f t="shared" si="13"/>
        <v>0.42708333333333331</v>
      </c>
      <c r="O58" s="56">
        <f t="shared" si="13"/>
        <v>0.36805555555555547</v>
      </c>
      <c r="P58" s="56">
        <f t="shared" si="13"/>
        <v>0.31249999999999994</v>
      </c>
      <c r="Q58" s="56">
        <f t="shared" si="13"/>
        <v>0.29166666666666669</v>
      </c>
      <c r="R58" s="56">
        <f t="shared" si="13"/>
        <v>0.27083333333333331</v>
      </c>
      <c r="S58" s="56">
        <f t="shared" si="13"/>
        <v>0.35416666666666669</v>
      </c>
      <c r="T58" s="56">
        <f t="shared" si="13"/>
        <v>0.33333333333333331</v>
      </c>
      <c r="U58" s="56">
        <f t="shared" si="13"/>
        <v>0.37499999999999994</v>
      </c>
      <c r="V58" s="56">
        <f t="shared" si="13"/>
        <v>0.36458333333333337</v>
      </c>
      <c r="W58" s="56">
        <f t="shared" si="13"/>
        <v>0.36805555555555564</v>
      </c>
      <c r="X58" s="56">
        <f t="shared" si="13"/>
        <v>0.31249999999999994</v>
      </c>
      <c r="Y58" s="56">
        <f t="shared" si="13"/>
        <v>0.33819444444444435</v>
      </c>
      <c r="Z58" s="56">
        <f t="shared" si="13"/>
        <v>8.3333333333333315E-2</v>
      </c>
      <c r="AA58" s="56">
        <f t="shared" si="13"/>
        <v>0.29791666666666666</v>
      </c>
      <c r="AB58" s="56">
        <f t="shared" si="13"/>
        <v>0.125</v>
      </c>
      <c r="AC58" s="56">
        <f t="shared" si="13"/>
        <v>8.333333333333337E-2</v>
      </c>
      <c r="AD58" s="56">
        <f t="shared" si="13"/>
        <v>0.1736111111111111</v>
      </c>
      <c r="AE58" s="56">
        <f t="shared" si="13"/>
        <v>0.35416666666666663</v>
      </c>
      <c r="AF58" s="56">
        <f t="shared" si="13"/>
        <v>9.375E-2</v>
      </c>
      <c r="AG58" s="56">
        <f t="shared" si="13"/>
        <v>0.14583333333333331</v>
      </c>
      <c r="AH58" s="56">
        <f t="shared" si="13"/>
        <v>0.21388888888888896</v>
      </c>
      <c r="AI58" s="56">
        <f t="shared" si="13"/>
        <v>0.20833333333333331</v>
      </c>
      <c r="AJ58" s="56">
        <f t="shared" si="13"/>
        <v>0.34444444444444439</v>
      </c>
      <c r="AK58" s="56">
        <f t="shared" si="13"/>
        <v>0.66249999999999998</v>
      </c>
      <c r="AL58" s="56">
        <f t="shared" si="13"/>
        <v>0.31249999999999994</v>
      </c>
      <c r="AM58" s="56">
        <f t="shared" si="13"/>
        <v>0.25000000000000006</v>
      </c>
      <c r="AN58" s="56">
        <f t="shared" si="13"/>
        <v>0.11944444444444446</v>
      </c>
      <c r="AO58" s="56">
        <f t="shared" si="13"/>
        <v>0.17708333333333331</v>
      </c>
      <c r="AP58" s="56">
        <f t="shared" si="13"/>
        <v>0.31249999999999994</v>
      </c>
      <c r="AQ58" s="56">
        <f t="shared" si="13"/>
        <v>0.20833333333333331</v>
      </c>
      <c r="AR58" s="56">
        <f t="shared" si="13"/>
        <v>0.11458333333333337</v>
      </c>
      <c r="AS58" s="56">
        <f t="shared" si="13"/>
        <v>6.25E-2</v>
      </c>
      <c r="AT58" s="56">
        <f t="shared" si="13"/>
        <v>0.29166666666666669</v>
      </c>
      <c r="AU58" s="56">
        <f t="shared" si="13"/>
        <v>0.22916666666666669</v>
      </c>
      <c r="AV58" s="56">
        <f t="shared" si="13"/>
        <v>0.20833333333333331</v>
      </c>
      <c r="AW58" s="22"/>
      <c r="AX58" s="58">
        <f>SUM(B67:AV67)*24</f>
        <v>79.833333333333314</v>
      </c>
      <c r="AY58" s="62" t="s">
        <v>117</v>
      </c>
      <c r="AZ58" s="43"/>
      <c r="BA58" s="43"/>
    </row>
    <row r="59" spans="1:53" x14ac:dyDescent="0.15">
      <c r="A59" s="20" t="s">
        <v>354</v>
      </c>
    </row>
    <row r="60" spans="1:53" x14ac:dyDescent="0.15">
      <c r="A60" s="20" t="s">
        <v>355</v>
      </c>
      <c r="T60" s="20"/>
      <c r="U60" s="20"/>
    </row>
    <row r="61" spans="1:53" ht="14" thickBot="1" x14ac:dyDescent="0.2">
      <c r="T61" s="20"/>
      <c r="U61" s="20"/>
    </row>
    <row r="62" spans="1:53" s="43" customFormat="1" ht="24" customHeight="1" thickBot="1" x14ac:dyDescent="0.25">
      <c r="A62" s="248" t="s">
        <v>352</v>
      </c>
      <c r="B62" s="331">
        <v>1</v>
      </c>
      <c r="C62" s="331">
        <v>1</v>
      </c>
      <c r="D62" s="331">
        <v>1</v>
      </c>
      <c r="E62" s="334">
        <v>1</v>
      </c>
      <c r="F62" s="334">
        <v>2</v>
      </c>
      <c r="G62" s="335">
        <v>2</v>
      </c>
      <c r="H62" s="334">
        <v>3</v>
      </c>
      <c r="I62" s="334">
        <v>4</v>
      </c>
      <c r="J62" s="335">
        <v>5</v>
      </c>
      <c r="K62" s="334">
        <v>6</v>
      </c>
      <c r="L62" s="335">
        <v>7</v>
      </c>
      <c r="M62" s="334">
        <v>7</v>
      </c>
      <c r="N62" s="335">
        <v>8</v>
      </c>
      <c r="O62" s="334">
        <v>9</v>
      </c>
      <c r="P62" s="335">
        <v>10</v>
      </c>
      <c r="Q62" s="334">
        <v>11</v>
      </c>
      <c r="R62" s="336">
        <v>12</v>
      </c>
      <c r="S62" s="334">
        <v>12</v>
      </c>
      <c r="T62" s="335">
        <v>12</v>
      </c>
      <c r="U62" s="334">
        <v>13</v>
      </c>
      <c r="V62" s="391">
        <v>14</v>
      </c>
      <c r="W62" s="331">
        <v>15</v>
      </c>
      <c r="X62" s="391">
        <v>16</v>
      </c>
      <c r="Y62" s="331">
        <v>17</v>
      </c>
      <c r="Z62" s="391">
        <v>17</v>
      </c>
      <c r="AA62" s="331">
        <v>18</v>
      </c>
      <c r="AB62" s="391">
        <v>19</v>
      </c>
      <c r="AC62" s="331">
        <v>20</v>
      </c>
      <c r="AD62" s="331">
        <v>21</v>
      </c>
      <c r="AE62" s="391">
        <v>22</v>
      </c>
      <c r="AF62" s="331">
        <v>23</v>
      </c>
      <c r="AG62" s="331">
        <v>23</v>
      </c>
      <c r="AH62" s="391">
        <v>24</v>
      </c>
      <c r="AI62" s="331">
        <v>25</v>
      </c>
      <c r="AJ62" s="334">
        <v>26</v>
      </c>
      <c r="AK62" s="334">
        <v>27</v>
      </c>
      <c r="AL62" s="335">
        <v>28</v>
      </c>
      <c r="AM62" s="334">
        <v>29</v>
      </c>
      <c r="AN62" s="335">
        <v>30</v>
      </c>
      <c r="AO62" s="334">
        <v>31</v>
      </c>
      <c r="AP62" s="334">
        <v>32</v>
      </c>
      <c r="AQ62" s="334">
        <v>33</v>
      </c>
      <c r="AR62" s="335">
        <v>34</v>
      </c>
      <c r="AS62" s="335">
        <v>34</v>
      </c>
      <c r="AT62" s="335">
        <v>34</v>
      </c>
      <c r="AU62" s="335">
        <v>35</v>
      </c>
      <c r="AV62" s="335">
        <v>36</v>
      </c>
      <c r="AW62" s="283"/>
      <c r="AX62" s="84"/>
      <c r="AY62" s="276"/>
    </row>
    <row r="63" spans="1:53" ht="14" thickBot="1" x14ac:dyDescent="0.2">
      <c r="A63" s="20" t="s">
        <v>118</v>
      </c>
      <c r="B63" s="296"/>
      <c r="C63" s="296"/>
      <c r="D63" s="296"/>
      <c r="E63" s="296"/>
      <c r="F63" s="301"/>
      <c r="G63" s="301"/>
      <c r="H63" s="301">
        <v>2</v>
      </c>
      <c r="I63" s="301">
        <v>1</v>
      </c>
      <c r="J63" s="301">
        <v>1</v>
      </c>
      <c r="K63" s="301"/>
      <c r="L63" s="301"/>
      <c r="M63" s="301"/>
      <c r="N63" s="301"/>
      <c r="O63" s="301"/>
      <c r="P63" s="301"/>
      <c r="Q63" s="296"/>
      <c r="R63" s="296"/>
      <c r="S63" s="296"/>
      <c r="T63" s="296"/>
      <c r="U63" s="296"/>
      <c r="V63" s="361"/>
      <c r="W63" s="361">
        <v>1</v>
      </c>
      <c r="X63" s="361"/>
      <c r="Y63" s="361"/>
      <c r="Z63" s="361"/>
      <c r="AA63" s="361"/>
      <c r="AB63" s="361">
        <v>1</v>
      </c>
      <c r="AC63" s="361">
        <v>2</v>
      </c>
      <c r="AD63" s="361">
        <v>4</v>
      </c>
      <c r="AE63" s="361"/>
      <c r="AF63" s="361"/>
      <c r="AG63" s="361">
        <v>4</v>
      </c>
      <c r="AH63" s="361">
        <v>1</v>
      </c>
      <c r="AI63" s="361">
        <v>2</v>
      </c>
      <c r="AJ63" s="296">
        <v>1</v>
      </c>
      <c r="AK63" s="296"/>
      <c r="AL63" s="296">
        <v>1</v>
      </c>
      <c r="AM63" s="296">
        <v>2</v>
      </c>
      <c r="AN63" s="296">
        <v>2</v>
      </c>
      <c r="AO63" s="296"/>
      <c r="AP63" s="296"/>
      <c r="AQ63" s="296"/>
      <c r="AR63" s="296">
        <v>1</v>
      </c>
      <c r="AS63" s="296"/>
      <c r="AT63" s="296"/>
      <c r="AU63" s="296">
        <v>3</v>
      </c>
      <c r="AV63" s="296"/>
      <c r="AW63" s="41"/>
      <c r="AX63" s="370">
        <f>SUM(B63:AV63)</f>
        <v>29</v>
      </c>
      <c r="AY63" s="83" t="s">
        <v>118</v>
      </c>
      <c r="AZ63" s="43"/>
      <c r="BA63" s="43"/>
    </row>
    <row r="64" spans="1:53" ht="14" thickBot="1" x14ac:dyDescent="0.2">
      <c r="A64" s="20" t="s">
        <v>119</v>
      </c>
      <c r="B64" s="381"/>
      <c r="C64" s="381"/>
      <c r="D64" s="381"/>
      <c r="E64" s="381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381"/>
      <c r="R64" s="381"/>
      <c r="S64" s="381"/>
      <c r="T64" s="381"/>
      <c r="U64" s="381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83"/>
      <c r="AH64" s="383"/>
      <c r="AI64" s="383"/>
      <c r="AJ64" s="381"/>
      <c r="AK64" s="381"/>
      <c r="AL64" s="381"/>
      <c r="AM64" s="381"/>
      <c r="AN64" s="381"/>
      <c r="AO64" s="381"/>
      <c r="AP64" s="381"/>
      <c r="AQ64" s="381"/>
      <c r="AR64" s="381"/>
      <c r="AS64" s="381"/>
      <c r="AT64" s="381"/>
      <c r="AU64" s="381"/>
      <c r="AV64" s="296"/>
      <c r="AW64" s="41"/>
      <c r="AX64" s="59"/>
      <c r="AY64" s="62" t="s">
        <v>119</v>
      </c>
      <c r="AZ64" s="43"/>
      <c r="BA64" s="43"/>
    </row>
    <row r="65" spans="1:53" x14ac:dyDescent="0.15">
      <c r="A65" s="44" t="s">
        <v>114</v>
      </c>
      <c r="B65" s="21"/>
      <c r="C65" s="21"/>
      <c r="D65" s="21"/>
      <c r="E65" s="21"/>
      <c r="F65" s="21"/>
      <c r="G65" s="21"/>
      <c r="H65" s="21">
        <v>0.32291666666666669</v>
      </c>
      <c r="I65" s="21">
        <v>0.29166666666666669</v>
      </c>
      <c r="J65" s="21">
        <v>0.51041666666666663</v>
      </c>
      <c r="K65" s="21"/>
      <c r="L65" s="21"/>
      <c r="M65" s="21"/>
      <c r="N65" s="21"/>
      <c r="O65" s="21"/>
      <c r="P65" s="21"/>
      <c r="Q65" s="21"/>
      <c r="R65" s="21"/>
      <c r="S65" s="21"/>
      <c r="T65" s="21">
        <v>0.29166666666666669</v>
      </c>
      <c r="U65" s="21"/>
      <c r="V65" s="22"/>
      <c r="W65" s="22">
        <v>0.33333333333333331</v>
      </c>
      <c r="X65" s="22"/>
      <c r="Y65" s="22"/>
      <c r="Z65" s="22"/>
      <c r="AA65" s="22"/>
      <c r="AB65" s="22">
        <v>0.33333333333333331</v>
      </c>
      <c r="AC65" s="22">
        <v>0.35416666666666669</v>
      </c>
      <c r="AD65" s="22">
        <v>0.3263888888888889</v>
      </c>
      <c r="AE65" s="22">
        <v>0.3125</v>
      </c>
      <c r="AF65" s="22"/>
      <c r="AG65" s="22">
        <v>0.45833333333333331</v>
      </c>
      <c r="AH65" s="22">
        <v>0.35416666666666669</v>
      </c>
      <c r="AI65" s="22">
        <v>0.3125</v>
      </c>
      <c r="AJ65" s="21">
        <v>0.41666666666666669</v>
      </c>
      <c r="AK65" s="21"/>
      <c r="AL65" s="21">
        <v>0.3125</v>
      </c>
      <c r="AM65" s="21">
        <v>0.58333333333333337</v>
      </c>
      <c r="AN65" s="21">
        <v>0.32291666666666669</v>
      </c>
      <c r="AO65" s="21"/>
      <c r="AP65" s="21"/>
      <c r="AQ65" s="21"/>
      <c r="AR65" s="21">
        <v>0.41666666666666669</v>
      </c>
      <c r="AS65" s="21"/>
      <c r="AT65" s="21"/>
      <c r="AU65" s="21">
        <v>0.29166666666666669</v>
      </c>
      <c r="AV65" s="21"/>
      <c r="AW65" s="21"/>
      <c r="AX65" s="235"/>
      <c r="AY65" s="83" t="s">
        <v>114</v>
      </c>
      <c r="AZ65" s="43"/>
      <c r="BA65" s="43"/>
    </row>
    <row r="66" spans="1:53" s="44" customFormat="1" x14ac:dyDescent="0.15">
      <c r="A66" s="44" t="s">
        <v>115</v>
      </c>
      <c r="B66" s="21"/>
      <c r="C66" s="21"/>
      <c r="D66" s="21"/>
      <c r="E66" s="21"/>
      <c r="F66" s="21"/>
      <c r="G66" s="21"/>
      <c r="H66" s="21">
        <v>0.64583333333333337</v>
      </c>
      <c r="I66" s="21">
        <v>0.54166666666666663</v>
      </c>
      <c r="J66" s="21">
        <v>0.55555555555555558</v>
      </c>
      <c r="K66" s="21"/>
      <c r="L66" s="21"/>
      <c r="M66" s="21"/>
      <c r="N66" s="21"/>
      <c r="O66" s="21"/>
      <c r="P66" s="21"/>
      <c r="Q66" s="21"/>
      <c r="R66" s="21"/>
      <c r="S66" s="21"/>
      <c r="T66" s="21">
        <v>0.45833333333333331</v>
      </c>
      <c r="U66" s="244"/>
      <c r="V66" s="22"/>
      <c r="W66" s="22">
        <v>0.52083333333333337</v>
      </c>
      <c r="X66" s="22"/>
      <c r="Y66" s="22"/>
      <c r="Z66" s="22"/>
      <c r="AA66" s="22"/>
      <c r="AB66" s="22">
        <v>0.54166666666666663</v>
      </c>
      <c r="AC66" s="22">
        <v>0.45833333333333331</v>
      </c>
      <c r="AD66" s="22">
        <v>0.5</v>
      </c>
      <c r="AE66" s="22">
        <v>0.66666666666666663</v>
      </c>
      <c r="AF66" s="22"/>
      <c r="AG66" s="22">
        <v>0.54166666666666663</v>
      </c>
      <c r="AH66" s="22">
        <v>0.44791666666666669</v>
      </c>
      <c r="AI66" s="22">
        <v>0.58333333333333337</v>
      </c>
      <c r="AJ66" s="21">
        <v>0.58333333333333337</v>
      </c>
      <c r="AK66" s="21"/>
      <c r="AL66" s="21">
        <v>0.63541666666666663</v>
      </c>
      <c r="AM66" s="21">
        <v>0.66666666666666663</v>
      </c>
      <c r="AN66" s="397">
        <v>0.51388888888888895</v>
      </c>
      <c r="AO66" s="21"/>
      <c r="AP66" s="21"/>
      <c r="AQ66" s="21"/>
      <c r="AR66" s="21">
        <v>0.48958333333333331</v>
      </c>
      <c r="AS66" s="21"/>
      <c r="AT66" s="21"/>
      <c r="AU66" s="21">
        <v>0.52083333333333337</v>
      </c>
      <c r="AV66" s="21"/>
      <c r="AW66" s="21"/>
      <c r="AX66" s="237"/>
      <c r="AY66" s="61" t="s">
        <v>115</v>
      </c>
      <c r="AZ66" s="43"/>
      <c r="BA66" s="43"/>
    </row>
    <row r="67" spans="1:53" ht="14" thickBot="1" x14ac:dyDescent="0.2">
      <c r="A67" s="20" t="s">
        <v>116</v>
      </c>
      <c r="B67" s="22">
        <f>SUM(B66-B65)</f>
        <v>0</v>
      </c>
      <c r="C67" s="22">
        <f t="shared" ref="C67:H67" si="14">SUM(C66-C65)</f>
        <v>0</v>
      </c>
      <c r="D67" s="22">
        <f t="shared" si="14"/>
        <v>0</v>
      </c>
      <c r="E67" s="22">
        <f t="shared" si="14"/>
        <v>0</v>
      </c>
      <c r="F67" s="22">
        <f t="shared" si="14"/>
        <v>0</v>
      </c>
      <c r="G67" s="22">
        <f t="shared" si="14"/>
        <v>0</v>
      </c>
      <c r="H67" s="22">
        <f t="shared" si="14"/>
        <v>0.32291666666666669</v>
      </c>
      <c r="I67" s="22">
        <f t="shared" ref="I67:AV67" si="15">SUM(I66-I65)</f>
        <v>0.24999999999999994</v>
      </c>
      <c r="J67" s="22">
        <f t="shared" si="15"/>
        <v>4.5138888888888951E-2</v>
      </c>
      <c r="K67" s="22">
        <f t="shared" si="15"/>
        <v>0</v>
      </c>
      <c r="L67" s="22">
        <f t="shared" si="15"/>
        <v>0</v>
      </c>
      <c r="M67" s="22">
        <f t="shared" si="15"/>
        <v>0</v>
      </c>
      <c r="N67" s="22">
        <f t="shared" si="15"/>
        <v>0</v>
      </c>
      <c r="O67" s="22">
        <f t="shared" si="15"/>
        <v>0</v>
      </c>
      <c r="P67" s="22">
        <f t="shared" si="15"/>
        <v>0</v>
      </c>
      <c r="Q67" s="22">
        <f t="shared" si="15"/>
        <v>0</v>
      </c>
      <c r="R67" s="22">
        <f t="shared" si="15"/>
        <v>0</v>
      </c>
      <c r="S67" s="22">
        <f t="shared" si="15"/>
        <v>0</v>
      </c>
      <c r="T67" s="22">
        <f t="shared" si="15"/>
        <v>0.16666666666666663</v>
      </c>
      <c r="U67" s="393">
        <f t="shared" si="15"/>
        <v>0</v>
      </c>
      <c r="V67" s="22">
        <f t="shared" si="15"/>
        <v>0</v>
      </c>
      <c r="W67" s="22">
        <f t="shared" si="15"/>
        <v>0.18750000000000006</v>
      </c>
      <c r="X67" s="22">
        <f t="shared" si="15"/>
        <v>0</v>
      </c>
      <c r="Y67" s="22">
        <f t="shared" si="15"/>
        <v>0</v>
      </c>
      <c r="Z67" s="22">
        <f t="shared" si="15"/>
        <v>0</v>
      </c>
      <c r="AA67" s="22">
        <f t="shared" si="15"/>
        <v>0</v>
      </c>
      <c r="AB67" s="22">
        <f t="shared" si="15"/>
        <v>0.20833333333333331</v>
      </c>
      <c r="AC67" s="22">
        <f t="shared" si="15"/>
        <v>0.10416666666666663</v>
      </c>
      <c r="AD67" s="22">
        <f t="shared" si="15"/>
        <v>0.1736111111111111</v>
      </c>
      <c r="AE67" s="22">
        <f t="shared" si="15"/>
        <v>0.35416666666666663</v>
      </c>
      <c r="AF67" s="22">
        <f t="shared" si="15"/>
        <v>0</v>
      </c>
      <c r="AG67" s="22">
        <f t="shared" si="15"/>
        <v>8.3333333333333315E-2</v>
      </c>
      <c r="AH67" s="22">
        <f t="shared" si="15"/>
        <v>9.375E-2</v>
      </c>
      <c r="AI67" s="22">
        <f t="shared" si="15"/>
        <v>0.27083333333333337</v>
      </c>
      <c r="AJ67" s="22">
        <f t="shared" si="15"/>
        <v>0.16666666666666669</v>
      </c>
      <c r="AK67" s="22">
        <f t="shared" si="15"/>
        <v>0</v>
      </c>
      <c r="AL67" s="22">
        <f t="shared" si="15"/>
        <v>0.32291666666666663</v>
      </c>
      <c r="AM67" s="22">
        <f t="shared" si="15"/>
        <v>8.3333333333333259E-2</v>
      </c>
      <c r="AN67" s="395">
        <f t="shared" si="15"/>
        <v>0.19097222222222227</v>
      </c>
      <c r="AO67" s="22">
        <f t="shared" si="15"/>
        <v>0</v>
      </c>
      <c r="AP67" s="22">
        <f t="shared" si="15"/>
        <v>0</v>
      </c>
      <c r="AQ67" s="22">
        <f t="shared" si="15"/>
        <v>0</v>
      </c>
      <c r="AR67" s="22">
        <f t="shared" si="15"/>
        <v>7.291666666666663E-2</v>
      </c>
      <c r="AS67" s="22">
        <f t="shared" si="15"/>
        <v>0</v>
      </c>
      <c r="AT67" s="22">
        <f t="shared" si="15"/>
        <v>0</v>
      </c>
      <c r="AU67" s="22">
        <f t="shared" si="15"/>
        <v>0.22916666666666669</v>
      </c>
      <c r="AV67" s="22">
        <f t="shared" si="15"/>
        <v>0</v>
      </c>
      <c r="AW67" s="22"/>
      <c r="AX67" s="58">
        <f>SUM(B67:AV67)*24</f>
        <v>79.833333333333314</v>
      </c>
      <c r="AY67" s="62" t="s">
        <v>117</v>
      </c>
      <c r="AZ67" s="43"/>
      <c r="BA67" s="43"/>
    </row>
    <row r="68" spans="1:53" ht="14" thickBot="1" x14ac:dyDescent="0.2">
      <c r="A68" s="20" t="s">
        <v>354</v>
      </c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4"/>
      <c r="AK68" s="24"/>
      <c r="AL68" s="24"/>
      <c r="AM68" s="24"/>
      <c r="AX68" s="58">
        <f>SUM(B68:AV68)*24</f>
        <v>0</v>
      </c>
      <c r="AY68" s="20" t="s">
        <v>354</v>
      </c>
    </row>
    <row r="69" spans="1:53" ht="14" thickBot="1" x14ac:dyDescent="0.2">
      <c r="A69" s="20" t="s">
        <v>355</v>
      </c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4"/>
      <c r="AK69" s="24"/>
      <c r="AL69" s="24"/>
      <c r="AM69" s="24"/>
      <c r="AX69" s="58">
        <f>SUM(B69:AV69)*24</f>
        <v>0</v>
      </c>
      <c r="AY69" s="20" t="s">
        <v>355</v>
      </c>
    </row>
    <row r="70" spans="1:53" x14ac:dyDescent="0.15"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4"/>
      <c r="AK70" s="24"/>
      <c r="AL70" s="24"/>
      <c r="AM70" s="24"/>
    </row>
    <row r="71" spans="1:53" ht="14" thickBot="1" x14ac:dyDescent="0.2"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4"/>
      <c r="AK71" s="24"/>
      <c r="AL71" s="24"/>
      <c r="AM71" s="24"/>
    </row>
    <row r="72" spans="1:53" ht="14" thickBot="1" x14ac:dyDescent="0.2">
      <c r="A72" s="248" t="s">
        <v>353</v>
      </c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4"/>
      <c r="AK72" s="24"/>
      <c r="AL72" s="24"/>
      <c r="AM72" s="24"/>
    </row>
    <row r="73" spans="1:53" x14ac:dyDescent="0.15"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4"/>
      <c r="AK73" s="24"/>
      <c r="AL73" s="24"/>
      <c r="AM73" s="24"/>
    </row>
    <row r="74" spans="1:53" ht="14" thickBot="1" x14ac:dyDescent="0.2">
      <c r="A74" s="20" t="s">
        <v>118</v>
      </c>
      <c r="B74" s="296"/>
      <c r="C74" s="296"/>
      <c r="D74" s="296"/>
      <c r="E74" s="296"/>
      <c r="F74" s="301"/>
      <c r="G74" s="301"/>
      <c r="H74" s="301"/>
      <c r="I74" s="301">
        <v>2</v>
      </c>
      <c r="J74" s="301"/>
      <c r="K74" s="301"/>
      <c r="L74" s="301"/>
      <c r="M74" s="301"/>
      <c r="N74" s="301"/>
      <c r="O74" s="301"/>
      <c r="P74" s="301"/>
      <c r="Q74" s="296"/>
      <c r="R74" s="296"/>
      <c r="S74" s="296"/>
      <c r="T74" s="296">
        <v>3</v>
      </c>
      <c r="U74" s="394"/>
      <c r="V74" s="361"/>
      <c r="W74" s="361">
        <v>2</v>
      </c>
      <c r="X74" s="361"/>
      <c r="Y74" s="361"/>
      <c r="Z74" s="361"/>
      <c r="AA74" s="361"/>
      <c r="AB74" s="361">
        <v>1</v>
      </c>
      <c r="AC74" s="361"/>
      <c r="AD74" s="361">
        <v>4</v>
      </c>
      <c r="AE74" s="361">
        <v>3</v>
      </c>
      <c r="AF74" s="361"/>
      <c r="AG74" s="361"/>
      <c r="AH74" s="361">
        <v>2</v>
      </c>
      <c r="AI74" s="361">
        <v>1</v>
      </c>
      <c r="AJ74" s="296">
        <v>1</v>
      </c>
      <c r="AK74" s="296"/>
      <c r="AL74" s="296"/>
      <c r="AM74" s="296">
        <v>0</v>
      </c>
      <c r="AN74" s="396">
        <v>3</v>
      </c>
      <c r="AO74" s="296"/>
      <c r="AP74" s="296"/>
      <c r="AQ74" s="296"/>
      <c r="AR74" s="296">
        <v>2</v>
      </c>
      <c r="AS74" s="296"/>
      <c r="AT74" s="296"/>
      <c r="AU74" s="296">
        <v>4</v>
      </c>
      <c r="AV74"/>
      <c r="AX74" s="370">
        <f>SUM(B74:AV74)</f>
        <v>28</v>
      </c>
      <c r="AY74" s="20" t="s">
        <v>118</v>
      </c>
    </row>
    <row r="75" spans="1:53" ht="14" thickBot="1" x14ac:dyDescent="0.2">
      <c r="A75" s="44" t="s">
        <v>114</v>
      </c>
      <c r="B75" s="296"/>
      <c r="C75" s="296"/>
      <c r="D75" s="296"/>
      <c r="E75" s="296"/>
      <c r="F75" s="301"/>
      <c r="G75" s="301"/>
      <c r="H75" s="301"/>
      <c r="I75" s="385">
        <v>0.3125</v>
      </c>
      <c r="J75" s="301"/>
      <c r="K75" s="301"/>
      <c r="L75" s="301"/>
      <c r="M75" s="301"/>
      <c r="N75" s="301"/>
      <c r="O75" s="301"/>
      <c r="P75" s="301"/>
      <c r="Q75" s="296"/>
      <c r="R75" s="296"/>
      <c r="S75" s="296"/>
      <c r="T75" s="382">
        <v>0.29166666666666669</v>
      </c>
      <c r="U75" s="394"/>
      <c r="V75" s="361"/>
      <c r="W75" s="392">
        <v>0.25</v>
      </c>
      <c r="X75" s="361"/>
      <c r="Y75" s="361"/>
      <c r="Z75" s="361"/>
      <c r="AA75" s="361"/>
      <c r="AB75" s="392">
        <v>0.45833333333333331</v>
      </c>
      <c r="AC75" s="361"/>
      <c r="AD75" s="392">
        <v>0.3263888888888889</v>
      </c>
      <c r="AE75" s="392">
        <v>0.3125</v>
      </c>
      <c r="AF75" s="361"/>
      <c r="AG75" s="361"/>
      <c r="AH75" s="392">
        <v>0.29166666666666669</v>
      </c>
      <c r="AI75" s="392">
        <v>0.41666666666666669</v>
      </c>
      <c r="AJ75" s="296"/>
      <c r="AK75" s="296"/>
      <c r="AL75" s="296"/>
      <c r="AM75" s="296"/>
      <c r="AN75" s="401">
        <v>0.33333333333333331</v>
      </c>
      <c r="AO75" s="296"/>
      <c r="AP75" s="296"/>
      <c r="AQ75" s="296"/>
      <c r="AR75" s="382">
        <v>0.48958333333333331</v>
      </c>
      <c r="AS75" s="296"/>
      <c r="AT75" s="296"/>
      <c r="AU75" s="382">
        <v>0.5625</v>
      </c>
      <c r="AV75"/>
      <c r="AX75" s="58">
        <f>SUM(B75:AV75)*24</f>
        <v>97.083333333333343</v>
      </c>
      <c r="AY75" s="44" t="s">
        <v>114</v>
      </c>
    </row>
    <row r="76" spans="1:53" ht="14" thickBot="1" x14ac:dyDescent="0.2">
      <c r="A76" s="44" t="s">
        <v>115</v>
      </c>
      <c r="B76" s="296"/>
      <c r="C76" s="296"/>
      <c r="D76" s="296"/>
      <c r="E76" s="296"/>
      <c r="F76" s="301"/>
      <c r="G76" s="301"/>
      <c r="H76" s="301"/>
      <c r="I76" s="385">
        <v>0.61458333333333337</v>
      </c>
      <c r="J76" s="301"/>
      <c r="K76" s="301"/>
      <c r="L76" s="301"/>
      <c r="M76" s="301"/>
      <c r="N76" s="301"/>
      <c r="O76" s="301"/>
      <c r="P76" s="301"/>
      <c r="Q76" s="296"/>
      <c r="R76" s="296"/>
      <c r="S76" s="296"/>
      <c r="T76" s="382">
        <v>0.51041666666666663</v>
      </c>
      <c r="U76" s="394"/>
      <c r="V76" s="361"/>
      <c r="W76" s="392">
        <v>0.64583333333333337</v>
      </c>
      <c r="X76" s="361"/>
      <c r="Y76" s="361"/>
      <c r="Z76" s="361"/>
      <c r="AA76" s="361"/>
      <c r="AB76" s="392">
        <v>0.66666666666666663</v>
      </c>
      <c r="AC76" s="361"/>
      <c r="AD76" s="392">
        <v>0.45833333333333331</v>
      </c>
      <c r="AE76" s="392">
        <v>0.66666666666666663</v>
      </c>
      <c r="AF76" s="361"/>
      <c r="AG76" s="361"/>
      <c r="AH76" s="392">
        <v>0.66666666666666663</v>
      </c>
      <c r="AI76" s="392">
        <v>0.52083333333333337</v>
      </c>
      <c r="AJ76" s="296"/>
      <c r="AK76" s="296"/>
      <c r="AL76" s="296"/>
      <c r="AM76" s="296"/>
      <c r="AN76" s="401">
        <v>0.51041666666666663</v>
      </c>
      <c r="AO76" s="296"/>
      <c r="AP76" s="296"/>
      <c r="AQ76" s="296"/>
      <c r="AR76" s="382">
        <v>0.5625</v>
      </c>
      <c r="AS76" s="296"/>
      <c r="AT76" s="296"/>
      <c r="AU76" s="382">
        <v>0.60416666666666663</v>
      </c>
      <c r="AV76"/>
      <c r="AX76" s="58">
        <f>SUM(B76:AV76)*24</f>
        <v>154.25</v>
      </c>
      <c r="AY76" s="44" t="s">
        <v>115</v>
      </c>
    </row>
    <row r="77" spans="1:53" ht="14" thickBot="1" x14ac:dyDescent="0.2">
      <c r="A77" s="20" t="s">
        <v>116</v>
      </c>
      <c r="B77" s="22"/>
      <c r="C77" s="22"/>
      <c r="D77" s="22"/>
      <c r="E77" s="22"/>
      <c r="F77" s="22"/>
      <c r="G77" s="22"/>
      <c r="H77" s="22"/>
      <c r="I77" s="22">
        <f>SUM(I76-I75)</f>
        <v>0.30208333333333337</v>
      </c>
      <c r="J77" s="22">
        <f t="shared" ref="J77:AU77" si="16">SUM(J76-J75)</f>
        <v>0</v>
      </c>
      <c r="K77" s="22">
        <f t="shared" si="16"/>
        <v>0</v>
      </c>
      <c r="L77" s="22">
        <f t="shared" si="16"/>
        <v>0</v>
      </c>
      <c r="M77" s="22">
        <f t="shared" si="16"/>
        <v>0</v>
      </c>
      <c r="N77" s="22">
        <f t="shared" si="16"/>
        <v>0</v>
      </c>
      <c r="O77" s="22">
        <f t="shared" si="16"/>
        <v>0</v>
      </c>
      <c r="P77" s="22">
        <f t="shared" si="16"/>
        <v>0</v>
      </c>
      <c r="Q77" s="22">
        <f t="shared" si="16"/>
        <v>0</v>
      </c>
      <c r="R77" s="22">
        <f t="shared" si="16"/>
        <v>0</v>
      </c>
      <c r="S77" s="22">
        <f t="shared" si="16"/>
        <v>0</v>
      </c>
      <c r="T77" s="22">
        <f t="shared" si="16"/>
        <v>0.21874999999999994</v>
      </c>
      <c r="U77" s="393">
        <f t="shared" si="16"/>
        <v>0</v>
      </c>
      <c r="V77" s="22">
        <f t="shared" si="16"/>
        <v>0</v>
      </c>
      <c r="W77" s="22">
        <f t="shared" si="16"/>
        <v>0.39583333333333337</v>
      </c>
      <c r="X77" s="22">
        <f t="shared" si="16"/>
        <v>0</v>
      </c>
      <c r="Y77" s="22">
        <f t="shared" si="16"/>
        <v>0</v>
      </c>
      <c r="Z77" s="22">
        <f t="shared" si="16"/>
        <v>0</v>
      </c>
      <c r="AA77" s="22">
        <f t="shared" si="16"/>
        <v>0</v>
      </c>
      <c r="AB77" s="22">
        <f t="shared" si="16"/>
        <v>0.20833333333333331</v>
      </c>
      <c r="AC77" s="22">
        <f t="shared" si="16"/>
        <v>0</v>
      </c>
      <c r="AD77" s="22">
        <f t="shared" si="16"/>
        <v>0.13194444444444442</v>
      </c>
      <c r="AE77" s="22">
        <f t="shared" si="16"/>
        <v>0.35416666666666663</v>
      </c>
      <c r="AF77" s="22">
        <f t="shared" si="16"/>
        <v>0</v>
      </c>
      <c r="AG77" s="22">
        <f t="shared" si="16"/>
        <v>0</v>
      </c>
      <c r="AH77" s="22">
        <f t="shared" si="16"/>
        <v>0.37499999999999994</v>
      </c>
      <c r="AI77" s="22">
        <f t="shared" si="16"/>
        <v>0.10416666666666669</v>
      </c>
      <c r="AJ77" s="22">
        <f t="shared" si="16"/>
        <v>0</v>
      </c>
      <c r="AK77" s="22">
        <f t="shared" si="16"/>
        <v>0</v>
      </c>
      <c r="AL77" s="22">
        <f t="shared" si="16"/>
        <v>0</v>
      </c>
      <c r="AM77" s="22">
        <f t="shared" si="16"/>
        <v>0</v>
      </c>
      <c r="AN77" s="395">
        <f t="shared" si="16"/>
        <v>0.17708333333333331</v>
      </c>
      <c r="AO77" s="22">
        <f t="shared" si="16"/>
        <v>0</v>
      </c>
      <c r="AP77" s="22">
        <f t="shared" si="16"/>
        <v>0</v>
      </c>
      <c r="AQ77" s="22">
        <f t="shared" si="16"/>
        <v>0</v>
      </c>
      <c r="AR77" s="22">
        <f t="shared" si="16"/>
        <v>7.2916666666666685E-2</v>
      </c>
      <c r="AS77" s="22">
        <f t="shared" si="16"/>
        <v>0</v>
      </c>
      <c r="AT77" s="22">
        <f t="shared" si="16"/>
        <v>0</v>
      </c>
      <c r="AU77" s="22">
        <f t="shared" si="16"/>
        <v>4.166666666666663E-2</v>
      </c>
      <c r="AV77" s="380"/>
      <c r="AX77" s="58">
        <f>SUM(B77:AV77)*24</f>
        <v>57.166666666666657</v>
      </c>
      <c r="AY77" s="20" t="s">
        <v>116</v>
      </c>
    </row>
    <row r="78" spans="1:53" ht="14" thickBot="1" x14ac:dyDescent="0.2">
      <c r="A78" s="20" t="s">
        <v>354</v>
      </c>
      <c r="B78" s="296"/>
      <c r="C78" s="296"/>
      <c r="D78" s="296"/>
      <c r="E78" s="296"/>
      <c r="F78" s="301"/>
      <c r="G78" s="301"/>
      <c r="H78" s="301"/>
      <c r="I78" s="301">
        <v>6.45</v>
      </c>
      <c r="J78" s="301"/>
      <c r="K78" s="301"/>
      <c r="L78" s="301"/>
      <c r="M78" s="301"/>
      <c r="N78" s="301"/>
      <c r="O78" s="301"/>
      <c r="P78" s="301"/>
      <c r="Q78" s="296"/>
      <c r="R78" s="296"/>
      <c r="S78" s="296"/>
      <c r="T78" s="296">
        <v>1.9</v>
      </c>
      <c r="U78" s="394"/>
      <c r="V78" s="361"/>
      <c r="W78" s="361">
        <v>7</v>
      </c>
      <c r="X78" s="361"/>
      <c r="Y78" s="361"/>
      <c r="Z78" s="361"/>
      <c r="AA78" s="361"/>
      <c r="AB78" s="361">
        <v>2.5</v>
      </c>
      <c r="AC78" s="361"/>
      <c r="AD78" s="361">
        <v>3</v>
      </c>
      <c r="AE78" s="361">
        <v>1.5</v>
      </c>
      <c r="AF78" s="361"/>
      <c r="AG78" s="361"/>
      <c r="AH78" s="361">
        <v>3.8</v>
      </c>
      <c r="AI78" s="361">
        <v>1</v>
      </c>
      <c r="AJ78" s="296"/>
      <c r="AK78" s="296"/>
      <c r="AL78" s="296"/>
      <c r="AM78" s="296"/>
      <c r="AN78" s="396"/>
      <c r="AO78" s="296"/>
      <c r="AP78" s="296"/>
      <c r="AQ78" s="296"/>
      <c r="AR78" s="296">
        <v>1.5</v>
      </c>
      <c r="AS78" s="296"/>
      <c r="AT78" s="296"/>
      <c r="AU78" s="296">
        <v>0.25</v>
      </c>
      <c r="AV78"/>
      <c r="AX78" s="58">
        <f>SUM(B78:AV78)*24</f>
        <v>693.6</v>
      </c>
      <c r="AY78" s="20" t="s">
        <v>354</v>
      </c>
    </row>
    <row r="79" spans="1:53" ht="14" thickBot="1" x14ac:dyDescent="0.2">
      <c r="A79" s="20" t="s">
        <v>355</v>
      </c>
      <c r="B79" s="296"/>
      <c r="C79" s="296"/>
      <c r="D79" s="296"/>
      <c r="E79" s="296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296"/>
      <c r="R79" s="296"/>
      <c r="S79" s="296"/>
      <c r="T79" s="296">
        <v>0</v>
      </c>
      <c r="U79" s="394"/>
      <c r="V79" s="361"/>
      <c r="W79" s="361">
        <v>0</v>
      </c>
      <c r="X79" s="361"/>
      <c r="Y79" s="361"/>
      <c r="Z79" s="361"/>
      <c r="AA79" s="361"/>
      <c r="AB79" s="361">
        <v>8</v>
      </c>
      <c r="AC79" s="361"/>
      <c r="AD79" s="361">
        <v>4.5</v>
      </c>
      <c r="AE79" s="361">
        <v>18</v>
      </c>
      <c r="AF79" s="361"/>
      <c r="AG79" s="361"/>
      <c r="AH79" s="361">
        <v>2</v>
      </c>
      <c r="AI79" s="361"/>
      <c r="AJ79" s="296"/>
      <c r="AK79" s="296"/>
      <c r="AL79" s="296"/>
      <c r="AM79" s="296"/>
      <c r="AN79" s="396">
        <v>7.4</v>
      </c>
      <c r="AO79" s="296"/>
      <c r="AP79" s="296"/>
      <c r="AQ79" s="296"/>
      <c r="AR79" s="296"/>
      <c r="AS79" s="296"/>
      <c r="AT79" s="296"/>
      <c r="AU79" s="296">
        <v>3</v>
      </c>
      <c r="AV79"/>
      <c r="AX79" s="58">
        <f>SUM(B79:AV79)*24</f>
        <v>1029.5999999999999</v>
      </c>
      <c r="AY79" s="20" t="s">
        <v>355</v>
      </c>
    </row>
    <row r="80" spans="1:53" x14ac:dyDescent="0.15"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4"/>
      <c r="AK80" s="24"/>
      <c r="AL80" s="24"/>
      <c r="AM80" s="24"/>
    </row>
    <row r="81" spans="1:51" ht="14" thickBot="1" x14ac:dyDescent="0.2"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4"/>
      <c r="AK81" s="24"/>
      <c r="AL81" s="24"/>
      <c r="AM81" s="24"/>
    </row>
    <row r="82" spans="1:51" ht="14" thickBot="1" x14ac:dyDescent="0.2">
      <c r="A82" s="248" t="s">
        <v>356</v>
      </c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4"/>
      <c r="AK82" s="24"/>
      <c r="AL82" s="24"/>
      <c r="AM82" s="24"/>
    </row>
    <row r="83" spans="1:51" x14ac:dyDescent="0.15"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79"/>
      <c r="AK83" s="79"/>
      <c r="AL83" s="79"/>
      <c r="AM83" s="79"/>
    </row>
    <row r="84" spans="1:51" ht="14" thickBot="1" x14ac:dyDescent="0.2">
      <c r="A84" s="20" t="s">
        <v>118</v>
      </c>
      <c r="B84" s="296"/>
      <c r="C84" s="296"/>
      <c r="D84" s="296"/>
      <c r="E84" s="296"/>
      <c r="F84" s="301"/>
      <c r="G84" s="301"/>
      <c r="H84" s="301"/>
      <c r="I84" s="301">
        <v>2</v>
      </c>
      <c r="J84" s="301"/>
      <c r="K84" s="301"/>
      <c r="L84" s="301"/>
      <c r="M84" s="301"/>
      <c r="N84" s="301"/>
      <c r="O84" s="301"/>
      <c r="P84" s="301"/>
      <c r="Q84" s="296"/>
      <c r="R84" s="296"/>
      <c r="S84" s="296"/>
      <c r="T84" s="296">
        <v>2</v>
      </c>
      <c r="U84" s="296"/>
      <c r="V84" s="361"/>
      <c r="W84" s="361">
        <v>1</v>
      </c>
      <c r="X84" s="361"/>
      <c r="Y84" s="361"/>
      <c r="Z84" s="361"/>
      <c r="AA84" s="361"/>
      <c r="AB84" s="361">
        <v>3</v>
      </c>
      <c r="AC84" s="361"/>
      <c r="AD84" s="361">
        <v>2</v>
      </c>
      <c r="AE84" s="361"/>
      <c r="AF84" s="361"/>
      <c r="AG84" s="361"/>
      <c r="AH84" s="361"/>
      <c r="AI84" s="361">
        <v>1</v>
      </c>
      <c r="AJ84" s="296"/>
      <c r="AK84" s="296"/>
      <c r="AL84" s="296"/>
      <c r="AM84" s="296"/>
      <c r="AN84" s="296">
        <v>2</v>
      </c>
      <c r="AO84" s="296"/>
      <c r="AP84" s="296"/>
      <c r="AQ84" s="296"/>
      <c r="AR84" s="296">
        <v>1</v>
      </c>
      <c r="AS84" s="296"/>
      <c r="AT84" s="296"/>
      <c r="AU84" s="296">
        <v>2</v>
      </c>
      <c r="AV84" s="296"/>
      <c r="AX84" s="370">
        <f>SUM(B84:AV84)</f>
        <v>16</v>
      </c>
      <c r="AY84" s="20" t="s">
        <v>118</v>
      </c>
    </row>
    <row r="85" spans="1:51" ht="14" thickBot="1" x14ac:dyDescent="0.2">
      <c r="A85" s="44" t="s">
        <v>114</v>
      </c>
      <c r="B85" s="21"/>
      <c r="C85" s="21"/>
      <c r="D85" s="21"/>
      <c r="E85" s="21"/>
      <c r="F85" s="21"/>
      <c r="G85" s="21"/>
      <c r="H85" s="21"/>
      <c r="I85" s="21">
        <v>730</v>
      </c>
      <c r="J85" s="21"/>
      <c r="K85" s="21"/>
      <c r="L85" s="301"/>
      <c r="M85" s="301"/>
      <c r="N85" s="301"/>
      <c r="O85" s="301"/>
      <c r="P85" s="301"/>
      <c r="Q85" s="296"/>
      <c r="R85" s="296"/>
      <c r="S85" s="296"/>
      <c r="T85" s="408">
        <v>0.34722222222222227</v>
      </c>
      <c r="U85" s="296"/>
      <c r="V85" s="361"/>
      <c r="W85" s="398">
        <v>0.42222222222222222</v>
      </c>
      <c r="X85" s="361"/>
      <c r="Y85" s="361"/>
      <c r="Z85" s="361"/>
      <c r="AA85" s="361"/>
      <c r="AB85" s="399">
        <v>0.33333333333333331</v>
      </c>
      <c r="AC85" s="361"/>
      <c r="AD85" s="398">
        <v>0.33333333333333331</v>
      </c>
      <c r="AE85" s="361"/>
      <c r="AF85" s="361"/>
      <c r="AG85" s="361"/>
      <c r="AH85" s="361"/>
      <c r="AI85" s="398">
        <v>0.35416666666666669</v>
      </c>
      <c r="AJ85" s="296"/>
      <c r="AK85" s="296"/>
      <c r="AL85" s="296"/>
      <c r="AM85" s="296"/>
      <c r="AN85" s="406">
        <v>0.33333333333333331</v>
      </c>
      <c r="AO85" s="296"/>
      <c r="AP85" s="296"/>
      <c r="AQ85" s="296"/>
      <c r="AR85" s="407">
        <v>0.2986111111111111</v>
      </c>
      <c r="AS85" s="296"/>
      <c r="AT85" s="296"/>
      <c r="AU85" s="407">
        <v>0.60416666666666663</v>
      </c>
      <c r="AV85" s="296"/>
      <c r="AX85" s="370"/>
      <c r="AY85" s="44" t="s">
        <v>114</v>
      </c>
    </row>
    <row r="86" spans="1:51" ht="14" thickBot="1" x14ac:dyDescent="0.2">
      <c r="A86" s="44" t="s">
        <v>115</v>
      </c>
      <c r="B86" s="21"/>
      <c r="C86" s="21"/>
      <c r="D86" s="21"/>
      <c r="E86" s="21"/>
      <c r="F86" s="21"/>
      <c r="G86" s="21"/>
      <c r="H86" s="21"/>
      <c r="I86" s="21">
        <v>1400</v>
      </c>
      <c r="J86" s="21"/>
      <c r="K86" s="21"/>
      <c r="L86" s="301"/>
      <c r="M86" s="301"/>
      <c r="N86" s="301"/>
      <c r="O86" s="301"/>
      <c r="P86" s="301"/>
      <c r="Q86" s="296"/>
      <c r="R86" s="296"/>
      <c r="S86" s="296"/>
      <c r="T86" s="409">
        <v>0.60416666666666663</v>
      </c>
      <c r="U86" s="296"/>
      <c r="V86" s="361"/>
      <c r="W86" s="398">
        <v>0.55208333333333337</v>
      </c>
      <c r="X86" s="361"/>
      <c r="Y86" s="361"/>
      <c r="Z86" s="361"/>
      <c r="AA86" s="361"/>
      <c r="AB86" s="399">
        <v>0.4375</v>
      </c>
      <c r="AC86" s="361"/>
      <c r="AD86" s="398">
        <v>0.5</v>
      </c>
      <c r="AE86" s="361"/>
      <c r="AF86" s="361"/>
      <c r="AG86" s="361"/>
      <c r="AH86" s="361"/>
      <c r="AI86" s="398">
        <v>0.45833333333333331</v>
      </c>
      <c r="AJ86" s="296"/>
      <c r="AK86" s="296"/>
      <c r="AL86" s="296"/>
      <c r="AM86" s="296"/>
      <c r="AN86" s="406">
        <v>0.47916666666666669</v>
      </c>
      <c r="AO86" s="296"/>
      <c r="AP86" s="296"/>
      <c r="AQ86" s="296"/>
      <c r="AR86" s="407">
        <v>0.53125</v>
      </c>
      <c r="AS86" s="296"/>
      <c r="AT86" s="296"/>
      <c r="AU86" s="407">
        <v>0.625</v>
      </c>
      <c r="AV86" s="296"/>
      <c r="AX86" s="370"/>
      <c r="AY86" s="44" t="s">
        <v>115</v>
      </c>
    </row>
    <row r="87" spans="1:51" ht="14" thickBot="1" x14ac:dyDescent="0.2">
      <c r="A87" s="20" t="s">
        <v>116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301"/>
      <c r="M87" s="301"/>
      <c r="N87" s="301"/>
      <c r="O87" s="301"/>
      <c r="P87" s="301"/>
      <c r="Q87" s="296"/>
      <c r="R87" s="296"/>
      <c r="S87" s="296"/>
      <c r="T87" s="22">
        <f t="shared" ref="T87:AN87" si="17">SUM(T86-T85)</f>
        <v>0.25694444444444436</v>
      </c>
      <c r="U87" s="22">
        <f t="shared" si="17"/>
        <v>0</v>
      </c>
      <c r="V87" s="22">
        <f t="shared" si="17"/>
        <v>0</v>
      </c>
      <c r="W87" s="22">
        <f t="shared" si="17"/>
        <v>0.12986111111111115</v>
      </c>
      <c r="X87" s="22">
        <f t="shared" si="17"/>
        <v>0</v>
      </c>
      <c r="Y87" s="22">
        <f t="shared" si="17"/>
        <v>0</v>
      </c>
      <c r="Z87" s="22">
        <f t="shared" si="17"/>
        <v>0</v>
      </c>
      <c r="AA87" s="22">
        <f t="shared" si="17"/>
        <v>0</v>
      </c>
      <c r="AB87" s="22">
        <f t="shared" si="17"/>
        <v>0.10416666666666669</v>
      </c>
      <c r="AC87" s="22">
        <f t="shared" si="17"/>
        <v>0</v>
      </c>
      <c r="AD87" s="22">
        <f t="shared" si="17"/>
        <v>0.16666666666666669</v>
      </c>
      <c r="AE87" s="22">
        <f t="shared" si="17"/>
        <v>0</v>
      </c>
      <c r="AF87" s="22">
        <f t="shared" si="17"/>
        <v>0</v>
      </c>
      <c r="AG87" s="22">
        <f t="shared" si="17"/>
        <v>0</v>
      </c>
      <c r="AH87" s="22">
        <f t="shared" si="17"/>
        <v>0</v>
      </c>
      <c r="AI87" s="22">
        <f t="shared" si="17"/>
        <v>0.10416666666666663</v>
      </c>
      <c r="AJ87" s="22">
        <f t="shared" si="17"/>
        <v>0</v>
      </c>
      <c r="AK87" s="22">
        <f t="shared" si="17"/>
        <v>0</v>
      </c>
      <c r="AL87" s="22">
        <f t="shared" si="17"/>
        <v>0</v>
      </c>
      <c r="AM87" s="22">
        <f t="shared" si="17"/>
        <v>0</v>
      </c>
      <c r="AN87" s="22">
        <f t="shared" si="17"/>
        <v>0.14583333333333337</v>
      </c>
      <c r="AO87" s="22"/>
      <c r="AP87" s="22"/>
      <c r="AQ87" s="22"/>
      <c r="AR87" s="22">
        <f>SUM(AR86-AR85)</f>
        <v>0.2326388888888889</v>
      </c>
      <c r="AS87" s="22">
        <f>SUM(AS86-AS85)</f>
        <v>0</v>
      </c>
      <c r="AT87" s="22">
        <f>SUM(AT86-AT85)</f>
        <v>0</v>
      </c>
      <c r="AU87" s="22">
        <f>SUM(AU86-AU85)</f>
        <v>2.083333333333337E-2</v>
      </c>
      <c r="AV87" s="296"/>
      <c r="AX87" s="58">
        <f>SUM(B87:AV87)*24</f>
        <v>27.866666666666664</v>
      </c>
      <c r="AY87" s="20" t="s">
        <v>116</v>
      </c>
    </row>
    <row r="88" spans="1:51" ht="14" thickBot="1" x14ac:dyDescent="0.2">
      <c r="A88" s="20" t="s">
        <v>354</v>
      </c>
      <c r="B88" s="296"/>
      <c r="C88" s="296"/>
      <c r="D88" s="296"/>
      <c r="E88" s="296"/>
      <c r="F88" s="301"/>
      <c r="G88" s="301"/>
      <c r="H88" s="301"/>
      <c r="I88" s="301">
        <v>12.56</v>
      </c>
      <c r="J88" s="301"/>
      <c r="K88" s="301"/>
      <c r="L88" s="301"/>
      <c r="M88" s="301"/>
      <c r="N88" s="301"/>
      <c r="O88" s="301"/>
      <c r="P88" s="301"/>
      <c r="Q88" s="296"/>
      <c r="R88" s="296"/>
      <c r="S88" s="296"/>
      <c r="T88" s="296">
        <v>1.8</v>
      </c>
      <c r="U88" s="296"/>
      <c r="V88" s="361"/>
      <c r="W88" s="361">
        <v>3.6</v>
      </c>
      <c r="X88" s="361"/>
      <c r="Y88" s="361"/>
      <c r="Z88" s="361"/>
      <c r="AA88" s="361"/>
      <c r="AB88" s="361">
        <v>10</v>
      </c>
      <c r="AC88" s="361"/>
      <c r="AD88" s="361">
        <v>10</v>
      </c>
      <c r="AE88" s="361"/>
      <c r="AF88" s="361"/>
      <c r="AG88" s="361"/>
      <c r="AH88" s="361"/>
      <c r="AI88" s="361"/>
      <c r="AJ88" s="296"/>
      <c r="AK88" s="296"/>
      <c r="AL88" s="296"/>
      <c r="AM88" s="296"/>
      <c r="AN88" s="296">
        <v>4.7</v>
      </c>
      <c r="AO88" s="296"/>
      <c r="AP88" s="296"/>
      <c r="AQ88" s="296"/>
      <c r="AR88" s="296"/>
      <c r="AS88" s="296"/>
      <c r="AT88" s="296"/>
      <c r="AU88" s="296">
        <v>3</v>
      </c>
      <c r="AV88" s="296"/>
      <c r="AX88" s="370">
        <f>SUM(B88:AV88)</f>
        <v>45.660000000000004</v>
      </c>
      <c r="AY88" s="20" t="s">
        <v>354</v>
      </c>
    </row>
    <row r="89" spans="1:51" ht="14" thickBot="1" x14ac:dyDescent="0.2">
      <c r="A89" s="20" t="s">
        <v>355</v>
      </c>
      <c r="B89" s="24"/>
      <c r="C89" s="24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96">
        <v>2</v>
      </c>
      <c r="U89" s="24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X89" s="370">
        <f>SUM(B89:AV89)</f>
        <v>2</v>
      </c>
      <c r="AY89" s="20" t="s">
        <v>355</v>
      </c>
    </row>
    <row r="90" spans="1:51" x14ac:dyDescent="0.15"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5"/>
      <c r="AK90" s="225"/>
      <c r="AL90" s="225"/>
      <c r="AM90" s="225"/>
    </row>
    <row r="91" spans="1:51" ht="14" thickBot="1" x14ac:dyDescent="0.2"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4"/>
      <c r="AK91" s="24"/>
      <c r="AL91" s="24"/>
      <c r="AM91" s="24"/>
    </row>
    <row r="92" spans="1:51" ht="14" thickBot="1" x14ac:dyDescent="0.2">
      <c r="A92" s="248" t="s">
        <v>357</v>
      </c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4"/>
      <c r="AK92" s="24"/>
      <c r="AL92" s="24"/>
      <c r="AM92" s="24"/>
    </row>
    <row r="93" spans="1:51" x14ac:dyDescent="0.15"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79"/>
      <c r="AK93" s="79"/>
      <c r="AL93" s="79"/>
      <c r="AM93" s="79"/>
    </row>
    <row r="94" spans="1:51" s="371" customFormat="1" ht="14" thickBot="1" x14ac:dyDescent="0.2">
      <c r="A94" s="371" t="s">
        <v>118</v>
      </c>
      <c r="B94" s="402"/>
      <c r="C94" s="402"/>
      <c r="D94" s="402"/>
      <c r="E94" s="402"/>
      <c r="F94" s="403"/>
      <c r="G94" s="403"/>
      <c r="H94" s="403"/>
      <c r="I94" s="403"/>
      <c r="J94" s="403"/>
      <c r="K94" s="403"/>
      <c r="L94" s="403"/>
      <c r="M94" s="403"/>
      <c r="N94" s="403"/>
      <c r="O94" s="403"/>
      <c r="P94" s="403"/>
      <c r="Q94" s="402"/>
      <c r="R94" s="402"/>
      <c r="S94" s="402"/>
      <c r="T94" s="404">
        <v>4</v>
      </c>
      <c r="U94" s="404"/>
      <c r="V94" s="400"/>
      <c r="W94" s="400">
        <v>1</v>
      </c>
      <c r="X94" s="400"/>
      <c r="Y94" s="400"/>
      <c r="Z94" s="400"/>
      <c r="AA94" s="400"/>
      <c r="AB94" s="400"/>
      <c r="AC94" s="400"/>
      <c r="AD94" s="400">
        <v>1</v>
      </c>
      <c r="AE94" s="400"/>
      <c r="AF94" s="400"/>
      <c r="AG94" s="400"/>
      <c r="AH94" s="400"/>
      <c r="AI94" s="400"/>
      <c r="AJ94" s="402"/>
      <c r="AK94" s="402"/>
      <c r="AL94" s="402"/>
      <c r="AM94" s="402"/>
      <c r="AN94" s="402">
        <v>2</v>
      </c>
      <c r="AO94" s="402"/>
      <c r="AP94" s="402"/>
      <c r="AQ94" s="402"/>
      <c r="AR94" s="402"/>
      <c r="AS94" s="402"/>
      <c r="AT94" s="402"/>
      <c r="AU94" s="402">
        <v>2</v>
      </c>
      <c r="AV94" s="372"/>
      <c r="AW94" s="373"/>
      <c r="AX94" s="374">
        <f>SUM(B94:AV94)</f>
        <v>10</v>
      </c>
      <c r="AY94" s="371" t="s">
        <v>118</v>
      </c>
    </row>
    <row r="95" spans="1:51" ht="14" thickBot="1" x14ac:dyDescent="0.2">
      <c r="A95" s="44" t="s">
        <v>114</v>
      </c>
      <c r="B95" s="296"/>
      <c r="C95" s="296"/>
      <c r="D95" s="296"/>
      <c r="E95" s="296"/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296"/>
      <c r="R95" s="296"/>
      <c r="S95" s="296"/>
      <c r="T95" s="405">
        <v>0.51041666666666663</v>
      </c>
      <c r="U95" s="296"/>
      <c r="V95" s="361"/>
      <c r="W95" s="398">
        <v>0.53819444444444442</v>
      </c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296"/>
      <c r="AK95" s="296"/>
      <c r="AL95" s="296"/>
      <c r="AM95" s="296"/>
      <c r="AN95" s="406">
        <v>0.3125</v>
      </c>
      <c r="AO95" s="296"/>
      <c r="AP95" s="296"/>
      <c r="AQ95" s="296"/>
      <c r="AR95" s="296"/>
      <c r="AS95" s="296"/>
      <c r="AT95" s="296"/>
      <c r="AU95" s="407">
        <v>0.60416666666666663</v>
      </c>
      <c r="AV95"/>
      <c r="AX95" s="374"/>
      <c r="AY95" s="44" t="s">
        <v>114</v>
      </c>
    </row>
    <row r="96" spans="1:51" ht="14" thickBot="1" x14ac:dyDescent="0.2">
      <c r="A96" s="44" t="s">
        <v>115</v>
      </c>
      <c r="B96" s="296"/>
      <c r="C96" s="296"/>
      <c r="D96" s="296"/>
      <c r="E96" s="296"/>
      <c r="F96" s="301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296"/>
      <c r="R96" s="296"/>
      <c r="S96" s="296"/>
      <c r="T96" s="301" t="s">
        <v>358</v>
      </c>
      <c r="U96" s="296"/>
      <c r="V96" s="361"/>
      <c r="W96" s="398">
        <v>0.61805555555555558</v>
      </c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296"/>
      <c r="AK96" s="296"/>
      <c r="AL96" s="296"/>
      <c r="AM96" s="296"/>
      <c r="AN96" s="406">
        <v>0.375</v>
      </c>
      <c r="AO96" s="296"/>
      <c r="AP96" s="296"/>
      <c r="AQ96" s="296"/>
      <c r="AR96" s="296"/>
      <c r="AS96" s="296"/>
      <c r="AT96" s="296"/>
      <c r="AU96" s="407">
        <v>0.66666666666666663</v>
      </c>
      <c r="AV96"/>
      <c r="AX96" s="374"/>
      <c r="AY96" s="44" t="s">
        <v>115</v>
      </c>
    </row>
    <row r="97" spans="1:51" ht="14" thickBot="1" x14ac:dyDescent="0.2">
      <c r="A97" s="20" t="s">
        <v>116</v>
      </c>
      <c r="B97" s="24"/>
      <c r="C97" s="24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2"/>
      <c r="U97" s="24"/>
      <c r="V97" s="23"/>
      <c r="W97" s="22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X97" s="58">
        <f>SUM(B97:AV97)*24</f>
        <v>0</v>
      </c>
      <c r="AY97" s="20" t="s">
        <v>116</v>
      </c>
    </row>
    <row r="98" spans="1:51" ht="14" thickBot="1" x14ac:dyDescent="0.2">
      <c r="A98" s="20" t="s">
        <v>354</v>
      </c>
      <c r="B98" s="296"/>
      <c r="C98" s="296"/>
      <c r="D98" s="296"/>
      <c r="E98" s="296"/>
      <c r="F98" s="301"/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296"/>
      <c r="R98" s="296"/>
      <c r="S98" s="296"/>
      <c r="T98" s="296">
        <v>0.7</v>
      </c>
      <c r="U98" s="296"/>
      <c r="V98" s="361"/>
      <c r="W98" s="22">
        <v>3</v>
      </c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1"/>
      <c r="AI98" s="361"/>
      <c r="AJ98" s="296"/>
      <c r="AK98" s="296"/>
      <c r="AL98" s="296"/>
      <c r="AM98" s="296"/>
      <c r="AN98" s="296"/>
      <c r="AO98" s="296"/>
      <c r="AP98" s="296"/>
      <c r="AQ98" s="296"/>
      <c r="AR98" s="296"/>
      <c r="AS98" s="296"/>
      <c r="AT98" s="296"/>
      <c r="AU98" s="296">
        <v>1</v>
      </c>
      <c r="AV98"/>
      <c r="AX98" s="374">
        <f>SUM(B98:AV98)</f>
        <v>4.7</v>
      </c>
      <c r="AY98" s="20" t="s">
        <v>354</v>
      </c>
    </row>
    <row r="99" spans="1:51" ht="14" thickBot="1" x14ac:dyDescent="0.2">
      <c r="A99" s="20" t="s">
        <v>355</v>
      </c>
      <c r="B99"/>
      <c r="C99"/>
      <c r="D99"/>
      <c r="E99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/>
      <c r="R99"/>
      <c r="S99"/>
      <c r="T99">
        <v>0</v>
      </c>
      <c r="U99"/>
      <c r="V99" s="367"/>
      <c r="W99" s="367"/>
      <c r="X99" s="367"/>
      <c r="Y99" s="367"/>
      <c r="Z99" s="367"/>
      <c r="AA99" s="367"/>
      <c r="AB99" s="367"/>
      <c r="AC99" s="367"/>
      <c r="AD99" s="367"/>
      <c r="AE99" s="367"/>
      <c r="AF99" s="367"/>
      <c r="AG99" s="367"/>
      <c r="AH99" s="367"/>
      <c r="AI99" s="367"/>
      <c r="AJ99"/>
      <c r="AK99"/>
      <c r="AL99"/>
      <c r="AM99"/>
      <c r="AN99">
        <v>1.5</v>
      </c>
      <c r="AO99"/>
      <c r="AP99"/>
      <c r="AQ99"/>
      <c r="AR99"/>
      <c r="AS99"/>
      <c r="AT99"/>
      <c r="AU99">
        <v>7</v>
      </c>
      <c r="AV99"/>
      <c r="AX99" s="374">
        <f>SUM(B99:AV99)</f>
        <v>8.5</v>
      </c>
      <c r="AY99" s="20" t="s">
        <v>355</v>
      </c>
    </row>
    <row r="100" spans="1:51" x14ac:dyDescent="0.15">
      <c r="T100" s="372"/>
      <c r="U100" s="372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49"/>
  <sheetViews>
    <sheetView topLeftCell="A7" workbookViewId="0">
      <selection activeCell="B22" sqref="B22"/>
    </sheetView>
  </sheetViews>
  <sheetFormatPr baseColWidth="10" defaultColWidth="11.5" defaultRowHeight="13" x14ac:dyDescent="0.15"/>
  <cols>
    <col min="1" max="1" width="25.83203125" style="13" customWidth="1"/>
    <col min="2" max="2" width="25.83203125" style="541" customWidth="1"/>
    <col min="3" max="3" width="35.1640625" style="13" customWidth="1"/>
    <col min="4" max="4" width="30.33203125" style="13" customWidth="1"/>
    <col min="5" max="5" width="10.83203125" style="13" customWidth="1"/>
    <col min="7" max="7" width="10.83203125" style="14" customWidth="1"/>
  </cols>
  <sheetData>
    <row r="1" spans="1:7" s="6" customFormat="1" ht="18" x14ac:dyDescent="0.2">
      <c r="A1" s="4" t="s">
        <v>243</v>
      </c>
      <c r="B1" s="4" t="s">
        <v>606</v>
      </c>
      <c r="C1" s="5" t="s">
        <v>91</v>
      </c>
      <c r="D1" s="5" t="s">
        <v>569</v>
      </c>
      <c r="E1" s="5" t="s">
        <v>578</v>
      </c>
      <c r="G1" s="5"/>
    </row>
    <row r="2" spans="1:7" ht="19" x14ac:dyDescent="0.2">
      <c r="A2" s="118" t="s">
        <v>214</v>
      </c>
      <c r="B2" s="542"/>
      <c r="C2" s="118" t="s">
        <v>262</v>
      </c>
      <c r="D2" s="159" t="s">
        <v>572</v>
      </c>
      <c r="E2" s="152" t="s">
        <v>581</v>
      </c>
      <c r="F2" s="536" t="s">
        <v>603</v>
      </c>
      <c r="G2" s="11"/>
    </row>
    <row r="3" spans="1:7" ht="19" x14ac:dyDescent="0.2">
      <c r="A3" s="118" t="s">
        <v>295</v>
      </c>
      <c r="B3" s="542"/>
      <c r="C3" s="118" t="s">
        <v>280</v>
      </c>
      <c r="D3" s="161" t="s">
        <v>582</v>
      </c>
      <c r="E3" s="152" t="s">
        <v>581</v>
      </c>
      <c r="F3" s="7"/>
      <c r="G3" s="11"/>
    </row>
    <row r="4" spans="1:7" ht="19" x14ac:dyDescent="0.2">
      <c r="A4" s="538" t="s">
        <v>595</v>
      </c>
      <c r="B4" s="543"/>
      <c r="C4" s="538" t="s">
        <v>596</v>
      </c>
      <c r="D4" s="539" t="s">
        <v>572</v>
      </c>
      <c r="E4" s="152" t="s">
        <v>581</v>
      </c>
    </row>
    <row r="5" spans="1:7" ht="19" x14ac:dyDescent="0.2">
      <c r="A5" s="538" t="s">
        <v>81</v>
      </c>
      <c r="B5" s="543">
        <v>21</v>
      </c>
      <c r="C5" s="538" t="s">
        <v>262</v>
      </c>
      <c r="D5" s="539" t="s">
        <v>572</v>
      </c>
      <c r="E5" s="152" t="s">
        <v>581</v>
      </c>
      <c r="F5" s="7"/>
      <c r="G5" s="11"/>
    </row>
    <row r="6" spans="1:7" ht="19" x14ac:dyDescent="0.2">
      <c r="A6" s="538" t="s">
        <v>81</v>
      </c>
      <c r="B6" s="543">
        <v>22</v>
      </c>
      <c r="C6" s="538" t="s">
        <v>605</v>
      </c>
      <c r="D6" s="539" t="s">
        <v>572</v>
      </c>
      <c r="E6" s="152" t="s">
        <v>581</v>
      </c>
      <c r="F6" s="7"/>
      <c r="G6" s="11"/>
    </row>
    <row r="7" spans="1:7" ht="19" x14ac:dyDescent="0.2">
      <c r="A7" s="538" t="s">
        <v>81</v>
      </c>
      <c r="B7" s="543"/>
      <c r="C7" s="538" t="s">
        <v>281</v>
      </c>
      <c r="D7" s="539" t="s">
        <v>572</v>
      </c>
      <c r="E7" s="152" t="s">
        <v>581</v>
      </c>
      <c r="F7" s="7"/>
      <c r="G7" s="11"/>
    </row>
    <row r="8" spans="1:7" ht="19" x14ac:dyDescent="0.2">
      <c r="A8" s="538" t="s">
        <v>81</v>
      </c>
      <c r="B8" s="543"/>
      <c r="C8" s="538" t="s">
        <v>310</v>
      </c>
      <c r="D8" s="539" t="s">
        <v>572</v>
      </c>
      <c r="E8" s="152" t="s">
        <v>581</v>
      </c>
    </row>
    <row r="9" spans="1:7" ht="19" x14ac:dyDescent="0.2">
      <c r="A9" s="538" t="s">
        <v>595</v>
      </c>
      <c r="B9" s="543"/>
      <c r="C9" s="538" t="s">
        <v>616</v>
      </c>
      <c r="D9" s="539" t="s">
        <v>572</v>
      </c>
      <c r="E9" s="152" t="s">
        <v>581</v>
      </c>
    </row>
    <row r="10" spans="1:7" ht="19" x14ac:dyDescent="0.2">
      <c r="A10" s="538" t="s">
        <v>595</v>
      </c>
      <c r="B10" s="543"/>
      <c r="C10" s="538" t="s">
        <v>604</v>
      </c>
      <c r="D10" s="539" t="s">
        <v>598</v>
      </c>
      <c r="E10" s="152" t="s">
        <v>581</v>
      </c>
    </row>
    <row r="11" spans="1:7" ht="19" x14ac:dyDescent="0.2">
      <c r="A11" s="118" t="s">
        <v>212</v>
      </c>
      <c r="B11" s="542"/>
      <c r="C11" s="118" t="s">
        <v>530</v>
      </c>
      <c r="D11" s="159" t="s">
        <v>582</v>
      </c>
      <c r="E11" s="152" t="s">
        <v>581</v>
      </c>
    </row>
    <row r="12" spans="1:7" ht="19" x14ac:dyDescent="0.2">
      <c r="A12" s="118" t="s">
        <v>593</v>
      </c>
      <c r="B12" s="542"/>
      <c r="C12" s="118" t="s">
        <v>594</v>
      </c>
      <c r="D12" s="159" t="s">
        <v>572</v>
      </c>
      <c r="E12" s="152"/>
    </row>
    <row r="13" spans="1:7" ht="20" customHeight="1" x14ac:dyDescent="0.2">
      <c r="A13" s="118" t="s">
        <v>291</v>
      </c>
      <c r="B13" s="542"/>
      <c r="C13" s="118" t="s">
        <v>517</v>
      </c>
      <c r="D13" s="159" t="s">
        <v>582</v>
      </c>
      <c r="E13" s="152" t="s">
        <v>581</v>
      </c>
      <c r="F13" s="7"/>
      <c r="G13" s="11"/>
    </row>
    <row r="14" spans="1:7" ht="19" x14ac:dyDescent="0.2">
      <c r="A14" s="118" t="s">
        <v>583</v>
      </c>
      <c r="B14" s="542"/>
      <c r="C14" s="118" t="s">
        <v>584</v>
      </c>
      <c r="D14" s="159" t="s">
        <v>582</v>
      </c>
      <c r="E14" s="152" t="s">
        <v>581</v>
      </c>
      <c r="F14" s="8"/>
      <c r="G14" s="10"/>
    </row>
    <row r="15" spans="1:7" ht="19" x14ac:dyDescent="0.2">
      <c r="A15" s="118" t="s">
        <v>292</v>
      </c>
      <c r="B15" s="542"/>
      <c r="C15" s="118" t="s">
        <v>597</v>
      </c>
      <c r="D15" s="159" t="s">
        <v>570</v>
      </c>
      <c r="E15" s="152" t="s">
        <v>581</v>
      </c>
    </row>
    <row r="16" spans="1:7" ht="19" x14ac:dyDescent="0.2">
      <c r="A16" s="152" t="s">
        <v>567</v>
      </c>
      <c r="B16" s="540">
        <v>4</v>
      </c>
      <c r="C16" s="152" t="s">
        <v>568</v>
      </c>
      <c r="D16" s="152" t="s">
        <v>570</v>
      </c>
      <c r="E16" s="535"/>
      <c r="F16" s="536" t="s">
        <v>603</v>
      </c>
      <c r="G16" s="10"/>
    </row>
    <row r="17" spans="1:9" ht="19" x14ac:dyDescent="0.2">
      <c r="A17" s="152" t="s">
        <v>293</v>
      </c>
      <c r="B17" s="544">
        <v>22</v>
      </c>
      <c r="C17" s="152" t="s">
        <v>262</v>
      </c>
      <c r="D17" s="152" t="s">
        <v>572</v>
      </c>
      <c r="E17" s="152"/>
      <c r="F17" s="7"/>
      <c r="G17" s="11"/>
    </row>
    <row r="18" spans="1:9" ht="19" x14ac:dyDescent="0.2">
      <c r="A18" s="152" t="s">
        <v>607</v>
      </c>
      <c r="B18" s="544"/>
      <c r="C18" s="152" t="s">
        <v>530</v>
      </c>
      <c r="D18" s="152" t="s">
        <v>582</v>
      </c>
      <c r="E18" s="152" t="s">
        <v>581</v>
      </c>
      <c r="F18" s="7"/>
    </row>
    <row r="19" spans="1:9" ht="19" x14ac:dyDescent="0.2">
      <c r="A19" s="152" t="s">
        <v>142</v>
      </c>
      <c r="B19" s="544">
        <v>8</v>
      </c>
      <c r="C19" s="152" t="s">
        <v>530</v>
      </c>
      <c r="D19" s="152"/>
      <c r="E19" s="152" t="s">
        <v>615</v>
      </c>
      <c r="F19" s="8"/>
      <c r="G19" s="10"/>
    </row>
    <row r="20" spans="1:9" ht="19" x14ac:dyDescent="0.2">
      <c r="A20" s="152" t="s">
        <v>78</v>
      </c>
      <c r="B20" s="544">
        <v>5</v>
      </c>
      <c r="C20" s="152" t="s">
        <v>301</v>
      </c>
      <c r="D20" s="152" t="s">
        <v>572</v>
      </c>
      <c r="E20" s="152"/>
      <c r="F20" s="8"/>
      <c r="G20" s="10"/>
    </row>
    <row r="21" spans="1:9" ht="19" x14ac:dyDescent="0.2">
      <c r="A21" s="152" t="s">
        <v>78</v>
      </c>
      <c r="B21" s="544">
        <v>10</v>
      </c>
      <c r="C21" s="152" t="s">
        <v>576</v>
      </c>
      <c r="D21" s="152" t="s">
        <v>577</v>
      </c>
      <c r="E21" s="152" t="s">
        <v>579</v>
      </c>
      <c r="F21" s="7"/>
      <c r="G21" s="11"/>
    </row>
    <row r="22" spans="1:9" ht="19" x14ac:dyDescent="0.2">
      <c r="A22" s="152" t="s">
        <v>78</v>
      </c>
      <c r="B22" s="544"/>
      <c r="C22" s="152" t="s">
        <v>267</v>
      </c>
      <c r="D22" s="152" t="s">
        <v>580</v>
      </c>
      <c r="E22" s="152" t="s">
        <v>581</v>
      </c>
      <c r="F22" s="8"/>
      <c r="G22" s="10"/>
    </row>
    <row r="23" spans="1:9" ht="19" x14ac:dyDescent="0.2">
      <c r="A23" s="152" t="s">
        <v>78</v>
      </c>
      <c r="B23" s="544"/>
      <c r="C23" s="152" t="s">
        <v>588</v>
      </c>
      <c r="D23" s="152"/>
      <c r="E23" s="152" t="s">
        <v>581</v>
      </c>
      <c r="F23" s="7"/>
      <c r="G23" s="11"/>
      <c r="I23" s="12"/>
    </row>
    <row r="24" spans="1:9" ht="19" x14ac:dyDescent="0.2">
      <c r="A24" s="152" t="s">
        <v>78</v>
      </c>
      <c r="B24" s="544">
        <v>4</v>
      </c>
      <c r="C24" s="152" t="s">
        <v>584</v>
      </c>
      <c r="D24" s="152"/>
      <c r="E24" s="152"/>
      <c r="F24" s="8"/>
      <c r="G24" s="10"/>
    </row>
    <row r="25" spans="1:9" ht="19" x14ac:dyDescent="0.2">
      <c r="A25" s="153" t="s">
        <v>82</v>
      </c>
      <c r="B25" s="545"/>
      <c r="C25" s="153" t="s">
        <v>596</v>
      </c>
      <c r="D25" s="153" t="s">
        <v>572</v>
      </c>
      <c r="E25" s="152" t="s">
        <v>581</v>
      </c>
    </row>
    <row r="26" spans="1:9" ht="19" x14ac:dyDescent="0.2">
      <c r="A26" s="153" t="s">
        <v>82</v>
      </c>
      <c r="B26" s="546">
        <v>26</v>
      </c>
      <c r="C26" s="153" t="s">
        <v>108</v>
      </c>
      <c r="D26" s="153" t="s">
        <v>572</v>
      </c>
      <c r="E26" s="152" t="s">
        <v>581</v>
      </c>
    </row>
    <row r="27" spans="1:9" ht="19" x14ac:dyDescent="0.2">
      <c r="A27" s="153" t="s">
        <v>82</v>
      </c>
      <c r="B27" s="546">
        <v>5</v>
      </c>
      <c r="C27" s="153" t="s">
        <v>300</v>
      </c>
      <c r="D27" s="153" t="s">
        <v>572</v>
      </c>
      <c r="E27" s="152" t="s">
        <v>581</v>
      </c>
      <c r="F27" s="7"/>
      <c r="G27" s="11"/>
    </row>
    <row r="28" spans="1:9" ht="19" x14ac:dyDescent="0.2">
      <c r="A28" s="153" t="s">
        <v>82</v>
      </c>
      <c r="B28" s="546"/>
      <c r="C28" s="153" t="s">
        <v>599</v>
      </c>
      <c r="D28" s="153" t="s">
        <v>598</v>
      </c>
      <c r="E28" s="152" t="s">
        <v>581</v>
      </c>
    </row>
    <row r="29" spans="1:9" ht="19" x14ac:dyDescent="0.2">
      <c r="A29" s="153" t="s">
        <v>82</v>
      </c>
      <c r="B29" s="546">
        <v>12</v>
      </c>
      <c r="C29" s="153" t="s">
        <v>585</v>
      </c>
      <c r="D29" s="153"/>
      <c r="E29" s="152" t="s">
        <v>614</v>
      </c>
      <c r="F29" s="7"/>
      <c r="G29" s="11"/>
    </row>
    <row r="30" spans="1:9" ht="19" x14ac:dyDescent="0.2">
      <c r="A30" s="152" t="s">
        <v>79</v>
      </c>
      <c r="B30" s="540">
        <v>3</v>
      </c>
      <c r="C30" s="152" t="s">
        <v>608</v>
      </c>
      <c r="D30" s="537" t="s">
        <v>572</v>
      </c>
      <c r="E30" s="537"/>
      <c r="F30" s="7" t="s">
        <v>603</v>
      </c>
    </row>
    <row r="31" spans="1:9" ht="19" x14ac:dyDescent="0.2">
      <c r="A31" s="152" t="s">
        <v>79</v>
      </c>
      <c r="B31" s="540"/>
      <c r="C31" s="152" t="s">
        <v>618</v>
      </c>
      <c r="D31" s="537" t="s">
        <v>572</v>
      </c>
      <c r="E31" s="537" t="s">
        <v>581</v>
      </c>
      <c r="F31" s="7"/>
    </row>
    <row r="32" spans="1:9" ht="19" x14ac:dyDescent="0.2">
      <c r="A32" s="152" t="s">
        <v>79</v>
      </c>
      <c r="B32" s="540"/>
      <c r="C32" s="152" t="s">
        <v>609</v>
      </c>
      <c r="D32" s="537" t="s">
        <v>572</v>
      </c>
      <c r="E32" s="537" t="s">
        <v>581</v>
      </c>
      <c r="F32" s="7" t="s">
        <v>603</v>
      </c>
    </row>
    <row r="33" spans="1:7" ht="19" x14ac:dyDescent="0.2">
      <c r="A33" s="152" t="s">
        <v>79</v>
      </c>
      <c r="B33" s="540"/>
      <c r="C33" s="152" t="s">
        <v>597</v>
      </c>
      <c r="D33" s="537" t="s">
        <v>582</v>
      </c>
      <c r="E33" s="537" t="s">
        <v>619</v>
      </c>
      <c r="F33" s="7" t="s">
        <v>603</v>
      </c>
    </row>
    <row r="34" spans="1:7" ht="19" x14ac:dyDescent="0.2">
      <c r="A34" s="152" t="s">
        <v>79</v>
      </c>
      <c r="B34" s="544"/>
      <c r="C34" s="152" t="s">
        <v>306</v>
      </c>
      <c r="D34" s="152"/>
      <c r="E34" s="152" t="s">
        <v>581</v>
      </c>
    </row>
    <row r="35" spans="1:7" ht="19" x14ac:dyDescent="0.2">
      <c r="A35" s="152" t="s">
        <v>601</v>
      </c>
      <c r="B35" s="547">
        <v>34</v>
      </c>
      <c r="C35" s="152" t="s">
        <v>314</v>
      </c>
      <c r="D35" s="152"/>
      <c r="E35" s="152"/>
    </row>
    <row r="36" spans="1:7" ht="19" x14ac:dyDescent="0.2">
      <c r="A36" s="152" t="s">
        <v>571</v>
      </c>
      <c r="B36" s="544"/>
      <c r="C36" s="152" t="s">
        <v>610</v>
      </c>
      <c r="D36" s="152" t="s">
        <v>617</v>
      </c>
      <c r="E36" s="152"/>
      <c r="F36" s="7"/>
      <c r="G36" s="11"/>
    </row>
    <row r="37" spans="1:7" ht="19" x14ac:dyDescent="0.15">
      <c r="A37" s="152" t="s">
        <v>571</v>
      </c>
      <c r="B37" s="540">
        <v>7</v>
      </c>
      <c r="C37" s="152" t="s">
        <v>573</v>
      </c>
      <c r="D37" s="152" t="s">
        <v>572</v>
      </c>
      <c r="E37" s="152" t="s">
        <v>581</v>
      </c>
      <c r="F37" s="8"/>
      <c r="G37" s="10"/>
    </row>
    <row r="38" spans="1:7" ht="19" x14ac:dyDescent="0.15">
      <c r="A38" s="152" t="s">
        <v>571</v>
      </c>
      <c r="B38" s="540">
        <v>7</v>
      </c>
      <c r="C38" s="152" t="s">
        <v>573</v>
      </c>
      <c r="D38" s="152" t="s">
        <v>572</v>
      </c>
      <c r="E38" s="152" t="s">
        <v>581</v>
      </c>
      <c r="F38" s="8"/>
      <c r="G38" s="10"/>
    </row>
    <row r="39" spans="1:7" ht="19" x14ac:dyDescent="0.2">
      <c r="A39" s="152" t="s">
        <v>571</v>
      </c>
      <c r="B39" s="544"/>
      <c r="C39" s="152" t="s">
        <v>613</v>
      </c>
      <c r="D39" s="152" t="s">
        <v>572</v>
      </c>
      <c r="E39" s="152"/>
      <c r="F39" s="7"/>
      <c r="G39" s="11"/>
    </row>
    <row r="40" spans="1:7" ht="19" x14ac:dyDescent="0.2">
      <c r="A40" s="152" t="s">
        <v>571</v>
      </c>
      <c r="B40" s="542">
        <v>4</v>
      </c>
      <c r="C40" s="152" t="s">
        <v>611</v>
      </c>
      <c r="D40" s="118" t="s">
        <v>572</v>
      </c>
      <c r="E40" s="118" t="s">
        <v>581</v>
      </c>
      <c r="F40" s="8"/>
      <c r="G40" s="10"/>
    </row>
    <row r="41" spans="1:7" ht="19" x14ac:dyDescent="0.2">
      <c r="A41" s="152" t="s">
        <v>586</v>
      </c>
      <c r="B41" s="542"/>
      <c r="C41" s="152" t="s">
        <v>587</v>
      </c>
      <c r="D41" s="118"/>
      <c r="E41" s="118" t="s">
        <v>581</v>
      </c>
      <c r="F41" s="7"/>
      <c r="G41" s="11"/>
    </row>
    <row r="42" spans="1:7" ht="19" x14ac:dyDescent="0.2">
      <c r="A42" s="152" t="s">
        <v>571</v>
      </c>
      <c r="B42" s="542"/>
      <c r="C42" s="152"/>
      <c r="D42" s="118"/>
      <c r="E42" s="118"/>
      <c r="F42" s="7"/>
      <c r="G42" s="11"/>
    </row>
    <row r="43" spans="1:7" ht="19" x14ac:dyDescent="0.2">
      <c r="A43" s="152" t="s">
        <v>586</v>
      </c>
      <c r="B43" s="542">
        <v>30</v>
      </c>
      <c r="C43" s="152" t="s">
        <v>612</v>
      </c>
      <c r="D43" s="118"/>
      <c r="E43" s="118"/>
      <c r="F43" s="7"/>
      <c r="G43" s="11"/>
    </row>
    <row r="44" spans="1:7" ht="19" x14ac:dyDescent="0.2">
      <c r="A44" s="152" t="s">
        <v>590</v>
      </c>
      <c r="B44" s="542"/>
      <c r="C44" s="152" t="s">
        <v>591</v>
      </c>
      <c r="D44" s="118" t="s">
        <v>572</v>
      </c>
      <c r="E44" s="118"/>
    </row>
    <row r="45" spans="1:7" ht="19" x14ac:dyDescent="0.2">
      <c r="A45" s="152" t="s">
        <v>592</v>
      </c>
      <c r="B45" s="542"/>
      <c r="C45" s="118" t="s">
        <v>280</v>
      </c>
      <c r="D45" s="118" t="s">
        <v>582</v>
      </c>
      <c r="E45" s="118" t="s">
        <v>581</v>
      </c>
    </row>
    <row r="46" spans="1:7" ht="19" x14ac:dyDescent="0.2">
      <c r="A46" s="152" t="s">
        <v>318</v>
      </c>
      <c r="B46" s="542"/>
      <c r="C46" s="118" t="s">
        <v>280</v>
      </c>
      <c r="D46" s="118" t="s">
        <v>582</v>
      </c>
      <c r="E46" s="118" t="s">
        <v>581</v>
      </c>
    </row>
    <row r="47" spans="1:7" ht="19" x14ac:dyDescent="0.2">
      <c r="A47" s="152" t="s">
        <v>574</v>
      </c>
      <c r="B47" s="544">
        <v>7</v>
      </c>
      <c r="C47" s="152" t="s">
        <v>575</v>
      </c>
      <c r="D47" s="537" t="s">
        <v>572</v>
      </c>
      <c r="E47" s="152"/>
      <c r="F47" s="8"/>
      <c r="G47" s="10"/>
    </row>
    <row r="48" spans="1:7" ht="19" x14ac:dyDescent="0.2">
      <c r="A48" s="152" t="s">
        <v>589</v>
      </c>
      <c r="B48" s="544">
        <v>25</v>
      </c>
      <c r="C48" s="152" t="s">
        <v>280</v>
      </c>
      <c r="D48" s="161" t="s">
        <v>572</v>
      </c>
      <c r="E48" s="152" t="s">
        <v>581</v>
      </c>
      <c r="F48" s="7" t="s">
        <v>603</v>
      </c>
      <c r="G48" s="11"/>
    </row>
    <row r="49" spans="1:5" ht="19" x14ac:dyDescent="0.2">
      <c r="A49" s="152" t="s">
        <v>600</v>
      </c>
      <c r="B49" s="544"/>
      <c r="C49" s="152" t="s">
        <v>530</v>
      </c>
      <c r="D49" s="152" t="s">
        <v>582</v>
      </c>
      <c r="E49" s="152" t="s">
        <v>581</v>
      </c>
    </row>
  </sheetData>
  <sortState xmlns:xlrd2="http://schemas.microsoft.com/office/spreadsheetml/2017/richdata2" ref="A2:I49">
    <sortCondition ref="A2:A49"/>
    <sortCondition ref="D2:D49"/>
  </sortState>
  <pageMargins left="0.75" right="0.75" top="1" bottom="1" header="0.5" footer="0.5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J193"/>
  <sheetViews>
    <sheetView workbookViewId="0">
      <selection sqref="A1:B3"/>
    </sheetView>
  </sheetViews>
  <sheetFormatPr baseColWidth="10" defaultColWidth="10.83203125" defaultRowHeight="16" x14ac:dyDescent="0.2"/>
  <cols>
    <col min="1" max="1" width="13" style="192" customWidth="1"/>
    <col min="2" max="2" width="40.5" style="72" customWidth="1"/>
    <col min="3" max="8" width="10.83203125" style="1"/>
    <col min="9" max="9" width="27.5" style="1" customWidth="1"/>
    <col min="10" max="16384" width="10.83203125" style="1"/>
  </cols>
  <sheetData>
    <row r="1" spans="1:10" x14ac:dyDescent="0.2">
      <c r="A1" s="655" t="s">
        <v>244</v>
      </c>
      <c r="B1" s="655"/>
    </row>
    <row r="2" spans="1:10" ht="19" x14ac:dyDescent="0.2">
      <c r="A2" s="187">
        <f>'2020'!G1</f>
        <v>85</v>
      </c>
      <c r="B2" s="68" t="s">
        <v>0</v>
      </c>
    </row>
    <row r="3" spans="1:10" ht="19" x14ac:dyDescent="0.2">
      <c r="A3" s="187">
        <f>'2020'!G2</f>
        <v>36494</v>
      </c>
      <c r="B3" s="68" t="s">
        <v>1</v>
      </c>
    </row>
    <row r="4" spans="1:10" x14ac:dyDescent="0.2">
      <c r="A4" s="188"/>
      <c r="B4" s="77"/>
      <c r="H4" s="655"/>
      <c r="I4" s="655"/>
    </row>
    <row r="5" spans="1:10" ht="19" x14ac:dyDescent="0.2">
      <c r="A5" s="189"/>
      <c r="B5" s="152"/>
      <c r="H5" s="187"/>
      <c r="I5" s="68"/>
    </row>
    <row r="6" spans="1:10" ht="19" x14ac:dyDescent="0.2">
      <c r="A6" s="189"/>
      <c r="B6" s="153"/>
      <c r="H6" s="187"/>
      <c r="I6" s="68"/>
    </row>
    <row r="7" spans="1:10" ht="18" x14ac:dyDescent="0.2">
      <c r="A7" s="189"/>
      <c r="B7" s="153"/>
      <c r="H7" s="188"/>
      <c r="I7" s="77"/>
    </row>
    <row r="8" spans="1:10" ht="18" x14ac:dyDescent="0.2">
      <c r="A8" s="189"/>
      <c r="B8" s="153"/>
      <c r="I8" s="152"/>
      <c r="J8" s="189"/>
    </row>
    <row r="9" spans="1:10" ht="18" x14ac:dyDescent="0.2">
      <c r="A9" s="189"/>
      <c r="B9" s="152"/>
      <c r="H9" s="189"/>
      <c r="I9" s="153"/>
      <c r="J9" s="189"/>
    </row>
    <row r="10" spans="1:10" ht="18" x14ac:dyDescent="0.2">
      <c r="A10" s="189"/>
      <c r="B10" s="152"/>
      <c r="H10" s="189"/>
      <c r="I10" s="152"/>
      <c r="J10" s="189"/>
    </row>
    <row r="11" spans="1:10" ht="18" x14ac:dyDescent="0.2">
      <c r="A11" s="189"/>
      <c r="B11" s="153"/>
      <c r="H11" s="189"/>
      <c r="I11" s="152"/>
      <c r="J11" s="189"/>
    </row>
    <row r="12" spans="1:10" ht="18" x14ac:dyDescent="0.2">
      <c r="A12" s="189"/>
      <c r="B12" s="152"/>
      <c r="H12" s="189"/>
      <c r="I12" s="152"/>
      <c r="J12" s="189"/>
    </row>
    <row r="13" spans="1:10" ht="18" x14ac:dyDescent="0.2">
      <c r="A13" s="189"/>
      <c r="B13" s="152"/>
      <c r="H13" s="189"/>
      <c r="I13" s="152"/>
      <c r="J13" s="189"/>
    </row>
    <row r="14" spans="1:10" ht="18" x14ac:dyDescent="0.2">
      <c r="A14" s="189"/>
      <c r="B14" s="152"/>
      <c r="H14" s="189"/>
      <c r="I14" s="152"/>
      <c r="J14" s="189"/>
    </row>
    <row r="15" spans="1:10" ht="18" x14ac:dyDescent="0.2">
      <c r="A15" s="189"/>
      <c r="B15" s="153"/>
      <c r="H15" s="189"/>
      <c r="I15" s="153"/>
      <c r="J15" s="189"/>
    </row>
    <row r="16" spans="1:10" ht="18" x14ac:dyDescent="0.2">
      <c r="A16" s="189"/>
      <c r="B16" s="153"/>
      <c r="H16" s="189"/>
      <c r="I16" s="152"/>
      <c r="J16" s="189"/>
    </row>
    <row r="17" spans="1:10" ht="18" x14ac:dyDescent="0.2">
      <c r="A17" s="189"/>
      <c r="B17" s="152"/>
      <c r="H17" s="190"/>
      <c r="I17" s="152"/>
      <c r="J17" s="190"/>
    </row>
    <row r="18" spans="1:10" ht="18" x14ac:dyDescent="0.2">
      <c r="A18" s="190"/>
      <c r="B18" s="152"/>
      <c r="H18" s="189"/>
      <c r="I18" s="153"/>
      <c r="J18" s="189"/>
    </row>
    <row r="19" spans="1:10" ht="18" x14ac:dyDescent="0.2">
      <c r="A19" s="189"/>
      <c r="B19" s="153"/>
      <c r="H19" s="189"/>
      <c r="I19" s="153"/>
      <c r="J19" s="189"/>
    </row>
    <row r="20" spans="1:10" ht="18" x14ac:dyDescent="0.2">
      <c r="A20" s="189"/>
      <c r="B20" s="153"/>
      <c r="H20" s="189"/>
      <c r="I20" s="152"/>
      <c r="J20" s="189"/>
    </row>
    <row r="21" spans="1:10" ht="18" x14ac:dyDescent="0.2">
      <c r="A21" s="189"/>
      <c r="B21" s="152"/>
      <c r="H21" s="189"/>
      <c r="I21" s="152"/>
      <c r="J21" s="189"/>
    </row>
    <row r="22" spans="1:10" ht="18" x14ac:dyDescent="0.2">
      <c r="A22" s="189"/>
      <c r="B22" s="152"/>
      <c r="H22" s="189"/>
      <c r="I22" s="153"/>
      <c r="J22" s="189"/>
    </row>
    <row r="23" spans="1:10" ht="18" x14ac:dyDescent="0.2">
      <c r="A23" s="189"/>
      <c r="B23" s="154"/>
      <c r="H23" s="189"/>
      <c r="I23" s="153"/>
      <c r="J23" s="189"/>
    </row>
    <row r="24" spans="1:10" ht="18" x14ac:dyDescent="0.2">
      <c r="A24" s="189"/>
      <c r="B24" s="153"/>
      <c r="H24" s="189"/>
      <c r="I24" s="155"/>
      <c r="J24" s="189"/>
    </row>
    <row r="25" spans="1:10" ht="18" x14ac:dyDescent="0.2">
      <c r="A25" s="189"/>
      <c r="B25" s="153"/>
      <c r="H25" s="189"/>
      <c r="I25" s="152"/>
      <c r="J25" s="189"/>
    </row>
    <row r="26" spans="1:10" ht="18" x14ac:dyDescent="0.2">
      <c r="A26" s="189"/>
      <c r="B26" s="155"/>
      <c r="H26" s="190"/>
      <c r="I26" s="154"/>
      <c r="J26" s="190"/>
    </row>
    <row r="27" spans="1:10" ht="18" x14ac:dyDescent="0.2">
      <c r="A27" s="189"/>
      <c r="B27" s="152"/>
      <c r="H27" s="189"/>
      <c r="I27" s="153"/>
      <c r="J27" s="189"/>
    </row>
    <row r="28" spans="1:10" ht="18" x14ac:dyDescent="0.2">
      <c r="A28" s="190"/>
      <c r="B28" s="154"/>
      <c r="H28" s="189"/>
      <c r="I28" s="152"/>
      <c r="J28" s="189"/>
    </row>
    <row r="29" spans="1:10" ht="18" x14ac:dyDescent="0.2">
      <c r="A29" s="189"/>
      <c r="B29" s="153"/>
      <c r="H29" s="189"/>
      <c r="I29" s="152"/>
      <c r="J29" s="189"/>
    </row>
    <row r="30" spans="1:10" ht="18" x14ac:dyDescent="0.2">
      <c r="A30" s="189"/>
      <c r="B30" s="152"/>
      <c r="H30" s="189"/>
      <c r="I30" s="152"/>
      <c r="J30" s="189"/>
    </row>
    <row r="31" spans="1:10" ht="18" x14ac:dyDescent="0.2">
      <c r="A31" s="189"/>
      <c r="B31" s="152"/>
      <c r="H31" s="189"/>
      <c r="I31" s="153"/>
      <c r="J31" s="189"/>
    </row>
    <row r="32" spans="1:10" ht="18" x14ac:dyDescent="0.2">
      <c r="A32" s="189"/>
      <c r="B32" s="152"/>
      <c r="H32" s="189"/>
      <c r="I32" s="153"/>
      <c r="J32" s="189"/>
    </row>
    <row r="33" spans="1:10" ht="18" x14ac:dyDescent="0.2">
      <c r="A33" s="189"/>
      <c r="B33" s="153"/>
      <c r="H33" s="189"/>
      <c r="I33" s="153"/>
      <c r="J33" s="189"/>
    </row>
    <row r="34" spans="1:10" ht="18" x14ac:dyDescent="0.2">
      <c r="A34" s="189"/>
      <c r="B34" s="153"/>
      <c r="H34" s="189"/>
      <c r="I34" s="152"/>
      <c r="J34" s="189"/>
    </row>
    <row r="35" spans="1:10" ht="18" x14ac:dyDescent="0.2">
      <c r="A35" s="189"/>
      <c r="B35" s="153"/>
      <c r="H35" s="189"/>
      <c r="I35" s="153"/>
      <c r="J35" s="189"/>
    </row>
    <row r="36" spans="1:10" ht="18" x14ac:dyDescent="0.2">
      <c r="A36" s="189"/>
      <c r="B36" s="152"/>
      <c r="H36" s="189"/>
      <c r="I36" s="152"/>
      <c r="J36" s="189"/>
    </row>
    <row r="37" spans="1:10" ht="18" x14ac:dyDescent="0.2">
      <c r="A37" s="189"/>
      <c r="B37" s="153"/>
      <c r="H37" s="189"/>
      <c r="I37" s="152"/>
      <c r="J37" s="189"/>
    </row>
    <row r="38" spans="1:10" ht="18" x14ac:dyDescent="0.2">
      <c r="A38" s="189"/>
      <c r="B38" s="152"/>
      <c r="H38" s="189"/>
      <c r="I38" s="152"/>
      <c r="J38" s="189"/>
    </row>
    <row r="39" spans="1:10" ht="18" x14ac:dyDescent="0.2">
      <c r="A39" s="189"/>
      <c r="B39" s="152"/>
      <c r="H39" s="189"/>
      <c r="I39" s="152"/>
      <c r="J39" s="189"/>
    </row>
    <row r="40" spans="1:10" ht="18" x14ac:dyDescent="0.2">
      <c r="A40" s="189"/>
      <c r="B40" s="152"/>
      <c r="H40" s="189"/>
      <c r="I40" s="153"/>
      <c r="J40" s="189"/>
    </row>
    <row r="41" spans="1:10" ht="18" x14ac:dyDescent="0.2">
      <c r="A41" s="189"/>
      <c r="B41" s="152"/>
      <c r="H41" s="189"/>
      <c r="I41" s="153"/>
      <c r="J41" s="189"/>
    </row>
    <row r="42" spans="1:10" ht="18" x14ac:dyDescent="0.2">
      <c r="A42" s="189"/>
      <c r="B42" s="153"/>
      <c r="H42" s="189"/>
      <c r="I42" s="153"/>
      <c r="J42" s="189"/>
    </row>
    <row r="43" spans="1:10" ht="18" x14ac:dyDescent="0.2">
      <c r="A43" s="189"/>
      <c r="B43" s="153"/>
      <c r="H43" s="189"/>
      <c r="I43" s="152"/>
      <c r="J43" s="189"/>
    </row>
    <row r="44" spans="1:10" ht="18" x14ac:dyDescent="0.2">
      <c r="A44" s="189"/>
      <c r="B44" s="153"/>
      <c r="H44" s="189"/>
      <c r="I44" s="152"/>
      <c r="J44" s="189"/>
    </row>
    <row r="45" spans="1:10" ht="18" x14ac:dyDescent="0.2">
      <c r="A45" s="189"/>
      <c r="B45" s="152"/>
      <c r="H45" s="189"/>
      <c r="I45" s="152"/>
      <c r="J45" s="189"/>
    </row>
    <row r="46" spans="1:10" ht="18" x14ac:dyDescent="0.2">
      <c r="A46" s="189"/>
      <c r="B46" s="152"/>
      <c r="H46" s="189"/>
      <c r="I46" s="153"/>
      <c r="J46" s="189"/>
    </row>
    <row r="47" spans="1:10" ht="18" x14ac:dyDescent="0.2">
      <c r="A47" s="189"/>
      <c r="B47" s="153"/>
      <c r="H47" s="189"/>
      <c r="I47" s="152"/>
      <c r="J47" s="189"/>
    </row>
    <row r="48" spans="1:10" ht="18" x14ac:dyDescent="0.2">
      <c r="A48" s="189"/>
      <c r="B48" s="152"/>
      <c r="H48" s="189"/>
      <c r="I48" s="152"/>
      <c r="J48" s="189"/>
    </row>
    <row r="49" spans="1:10" ht="18" x14ac:dyDescent="0.2">
      <c r="A49" s="189"/>
      <c r="B49" s="153"/>
      <c r="H49" s="189"/>
      <c r="I49" s="153"/>
      <c r="J49" s="189"/>
    </row>
    <row r="50" spans="1:10" ht="18" x14ac:dyDescent="0.2">
      <c r="A50" s="189"/>
      <c r="B50" s="152"/>
      <c r="H50" s="189"/>
      <c r="I50" s="152"/>
      <c r="J50" s="189"/>
    </row>
    <row r="51" spans="1:10" ht="18" x14ac:dyDescent="0.2">
      <c r="A51" s="189"/>
      <c r="B51" s="152"/>
      <c r="H51" s="189"/>
      <c r="I51" s="152"/>
      <c r="J51" s="189"/>
    </row>
    <row r="52" spans="1:10" ht="18" x14ac:dyDescent="0.2">
      <c r="A52" s="189"/>
      <c r="B52" s="153"/>
      <c r="H52" s="190"/>
      <c r="I52" s="153"/>
      <c r="J52" s="190"/>
    </row>
    <row r="53" spans="1:10" ht="18" x14ac:dyDescent="0.2">
      <c r="A53" s="189"/>
      <c r="B53" s="152"/>
      <c r="H53" s="189"/>
      <c r="I53" s="152"/>
      <c r="J53" s="189"/>
    </row>
    <row r="54" spans="1:10" ht="18" x14ac:dyDescent="0.2">
      <c r="A54" s="189"/>
      <c r="B54" s="152"/>
      <c r="H54" s="189"/>
      <c r="I54" s="152"/>
      <c r="J54" s="189"/>
    </row>
    <row r="55" spans="1:10" ht="18" x14ac:dyDescent="0.2">
      <c r="A55" s="190"/>
      <c r="B55" s="153"/>
      <c r="H55" s="189"/>
      <c r="I55" s="152"/>
      <c r="J55" s="189"/>
    </row>
    <row r="56" spans="1:10" ht="18" x14ac:dyDescent="0.2">
      <c r="A56" s="189"/>
      <c r="B56" s="152"/>
      <c r="H56" s="189"/>
      <c r="I56" s="153"/>
      <c r="J56" s="189"/>
    </row>
    <row r="57" spans="1:10" ht="18" x14ac:dyDescent="0.2">
      <c r="A57" s="189"/>
      <c r="B57" s="152"/>
      <c r="H57" s="189"/>
      <c r="I57" s="152"/>
      <c r="J57" s="189"/>
    </row>
    <row r="58" spans="1:10" ht="18" x14ac:dyDescent="0.2">
      <c r="A58" s="189"/>
      <c r="B58" s="152"/>
      <c r="H58" s="189"/>
      <c r="I58" s="153"/>
      <c r="J58" s="189"/>
    </row>
    <row r="59" spans="1:10" ht="18" x14ac:dyDescent="0.2">
      <c r="A59" s="189"/>
      <c r="B59" s="153"/>
      <c r="H59" s="189"/>
      <c r="I59" s="152"/>
      <c r="J59" s="189"/>
    </row>
    <row r="60" spans="1:10" ht="18" x14ac:dyDescent="0.2">
      <c r="A60" s="189"/>
      <c r="B60" s="152"/>
      <c r="H60" s="189"/>
      <c r="I60" s="152"/>
      <c r="J60" s="189"/>
    </row>
    <row r="61" spans="1:10" ht="18" x14ac:dyDescent="0.2">
      <c r="A61" s="189"/>
      <c r="B61" s="153"/>
      <c r="H61" s="189"/>
      <c r="I61" s="152"/>
      <c r="J61" s="189"/>
    </row>
    <row r="62" spans="1:10" ht="18" x14ac:dyDescent="0.2">
      <c r="A62" s="189"/>
      <c r="B62" s="152"/>
      <c r="H62" s="189"/>
      <c r="I62" s="153"/>
      <c r="J62" s="189"/>
    </row>
    <row r="63" spans="1:10" ht="18" x14ac:dyDescent="0.2">
      <c r="A63" s="189"/>
      <c r="B63" s="152"/>
      <c r="H63" s="189"/>
      <c r="I63" s="152"/>
      <c r="J63" s="189"/>
    </row>
    <row r="64" spans="1:10" ht="18" x14ac:dyDescent="0.2">
      <c r="A64" s="189"/>
      <c r="B64" s="152"/>
      <c r="H64" s="189"/>
      <c r="I64" s="153"/>
      <c r="J64" s="189"/>
    </row>
    <row r="65" spans="1:10" ht="18" x14ac:dyDescent="0.2">
      <c r="A65" s="189"/>
      <c r="B65" s="153"/>
      <c r="H65" s="189"/>
      <c r="I65" s="153"/>
      <c r="J65" s="189"/>
    </row>
    <row r="66" spans="1:10" ht="18" x14ac:dyDescent="0.2">
      <c r="A66" s="189"/>
      <c r="B66" s="152"/>
      <c r="H66" s="189"/>
      <c r="I66" s="152"/>
      <c r="J66" s="189"/>
    </row>
    <row r="67" spans="1:10" ht="18" x14ac:dyDescent="0.2">
      <c r="A67" s="189"/>
      <c r="B67" s="153"/>
      <c r="H67" s="189"/>
      <c r="I67" s="153"/>
      <c r="J67" s="189"/>
    </row>
    <row r="68" spans="1:10" ht="18" x14ac:dyDescent="0.2">
      <c r="A68" s="189"/>
      <c r="B68" s="153"/>
      <c r="H68" s="189"/>
      <c r="I68" s="152"/>
      <c r="J68" s="189"/>
    </row>
    <row r="69" spans="1:10" ht="18" x14ac:dyDescent="0.2">
      <c r="A69" s="189"/>
      <c r="B69" s="152"/>
      <c r="H69" s="189"/>
      <c r="I69" s="152"/>
      <c r="J69" s="189"/>
    </row>
    <row r="70" spans="1:10" ht="18" x14ac:dyDescent="0.2">
      <c r="A70" s="189"/>
      <c r="B70" s="153"/>
      <c r="H70" s="189"/>
      <c r="I70" s="152"/>
      <c r="J70" s="189"/>
    </row>
    <row r="71" spans="1:10" ht="18" x14ac:dyDescent="0.2">
      <c r="A71" s="189"/>
      <c r="B71" s="152"/>
      <c r="H71" s="189"/>
      <c r="I71" s="153"/>
      <c r="J71" s="189"/>
    </row>
    <row r="72" spans="1:10" ht="18" x14ac:dyDescent="0.2">
      <c r="A72" s="189"/>
      <c r="B72" s="152"/>
      <c r="H72" s="189"/>
      <c r="I72" s="152"/>
      <c r="J72" s="189"/>
    </row>
    <row r="73" spans="1:10" ht="18" x14ac:dyDescent="0.2">
      <c r="A73" s="189"/>
      <c r="B73" s="152"/>
      <c r="H73" s="189"/>
      <c r="I73" s="153"/>
      <c r="J73" s="189"/>
    </row>
    <row r="74" spans="1:10" ht="18" x14ac:dyDescent="0.2">
      <c r="A74" s="189"/>
      <c r="B74" s="153"/>
      <c r="H74" s="189"/>
      <c r="I74" s="153"/>
      <c r="J74" s="189"/>
    </row>
    <row r="75" spans="1:10" ht="18" x14ac:dyDescent="0.2">
      <c r="A75" s="189"/>
      <c r="B75" s="152"/>
      <c r="H75" s="189"/>
      <c r="I75" s="152"/>
      <c r="J75" s="189"/>
    </row>
    <row r="76" spans="1:10" ht="18" x14ac:dyDescent="0.2">
      <c r="A76" s="189"/>
      <c r="B76" s="153"/>
      <c r="H76" s="189"/>
      <c r="I76" s="153"/>
      <c r="J76" s="189"/>
    </row>
    <row r="77" spans="1:10" ht="18" x14ac:dyDescent="0.2">
      <c r="A77" s="189"/>
      <c r="B77" s="153"/>
      <c r="H77" s="189"/>
      <c r="I77" s="152"/>
      <c r="J77" s="189"/>
    </row>
    <row r="78" spans="1:10" ht="18" x14ac:dyDescent="0.2">
      <c r="A78" s="189"/>
      <c r="B78" s="152"/>
      <c r="H78" s="189"/>
      <c r="I78" s="153"/>
      <c r="J78" s="189"/>
    </row>
    <row r="79" spans="1:10" ht="18" x14ac:dyDescent="0.2">
      <c r="A79" s="189"/>
      <c r="B79" s="153"/>
      <c r="H79" s="189"/>
      <c r="I79" s="152"/>
      <c r="J79" s="189"/>
    </row>
    <row r="80" spans="1:10" ht="18" x14ac:dyDescent="0.2">
      <c r="A80" s="189"/>
      <c r="B80" s="152"/>
      <c r="H80" s="189"/>
      <c r="I80" s="152"/>
      <c r="J80" s="189"/>
    </row>
    <row r="81" spans="1:9" ht="21" x14ac:dyDescent="0.2">
      <c r="A81" s="189"/>
      <c r="B81" s="153"/>
      <c r="H81" s="189"/>
      <c r="I81" s="85"/>
    </row>
    <row r="82" spans="1:9" ht="19" x14ac:dyDescent="0.2">
      <c r="A82" s="189"/>
      <c r="B82" s="152"/>
      <c r="H82" s="189"/>
      <c r="I82" s="78"/>
    </row>
    <row r="83" spans="1:9" ht="19" x14ac:dyDescent="0.2">
      <c r="A83" s="189"/>
      <c r="B83" s="152"/>
      <c r="H83" s="189"/>
      <c r="I83" s="69"/>
    </row>
    <row r="84" spans="1:9" ht="21" x14ac:dyDescent="0.2">
      <c r="A84" s="189"/>
      <c r="B84" s="85"/>
      <c r="H84" s="191"/>
      <c r="I84" s="70"/>
    </row>
    <row r="85" spans="1:9" ht="20" x14ac:dyDescent="0.2">
      <c r="A85" s="189">
        <f>'2020'!$E$97</f>
        <v>36438</v>
      </c>
      <c r="B85" s="78" t="s">
        <v>257</v>
      </c>
      <c r="H85" s="192"/>
      <c r="I85" s="70"/>
    </row>
    <row r="86" spans="1:9" ht="20" thickBot="1" x14ac:dyDescent="0.25">
      <c r="A86" s="189"/>
      <c r="B86" s="69"/>
      <c r="H86" s="656"/>
      <c r="I86" s="657"/>
    </row>
    <row r="87" spans="1:9" ht="19" x14ac:dyDescent="0.2">
      <c r="A87" s="191"/>
      <c r="B87" s="70"/>
      <c r="H87" s="189"/>
      <c r="I87" s="156"/>
    </row>
    <row r="88" spans="1:9" ht="19" x14ac:dyDescent="0.2">
      <c r="B88" s="70"/>
      <c r="H88" s="193"/>
      <c r="I88" s="118"/>
    </row>
    <row r="89" spans="1:9" ht="19" thickBot="1" x14ac:dyDescent="0.25">
      <c r="A89" s="410"/>
      <c r="B89" s="411"/>
      <c r="H89" s="194"/>
      <c r="I89" s="118"/>
    </row>
    <row r="90" spans="1:9" ht="19" x14ac:dyDescent="0.2">
      <c r="A90" s="189" t="str">
        <f>'2020'!E99</f>
        <v xml:space="preserve"> </v>
      </c>
      <c r="B90" s="156" t="str">
        <f>'2020'!G99</f>
        <v>Greater White-fronted Goose</v>
      </c>
      <c r="H90" s="193"/>
      <c r="I90" s="118"/>
    </row>
    <row r="91" spans="1:9" ht="19" x14ac:dyDescent="0.2">
      <c r="A91" s="193" t="str">
        <f>'2020'!E100</f>
        <v xml:space="preserve"> </v>
      </c>
      <c r="B91" s="118" t="str">
        <f>'2020'!G100</f>
        <v>Snow Goose</v>
      </c>
      <c r="C91" s="245" t="s">
        <v>297</v>
      </c>
      <c r="H91" s="194"/>
      <c r="I91" s="118"/>
    </row>
    <row r="92" spans="1:9" ht="19" x14ac:dyDescent="0.2">
      <c r="A92" s="194" t="str">
        <f>'2020'!E101</f>
        <v xml:space="preserve"> </v>
      </c>
      <c r="B92" s="118" t="str">
        <f>'2020'!G101</f>
        <v>Cackling Goose</v>
      </c>
      <c r="H92" s="193"/>
      <c r="I92" s="118"/>
    </row>
    <row r="93" spans="1:9" ht="19" x14ac:dyDescent="0.2">
      <c r="A93" s="193" t="str">
        <f>'2020'!E103</f>
        <v xml:space="preserve"> </v>
      </c>
      <c r="B93" s="118" t="str">
        <f>'2020'!G103</f>
        <v>Gadwall</v>
      </c>
      <c r="H93" s="194"/>
      <c r="I93" s="118"/>
    </row>
    <row r="94" spans="1:9" ht="19" x14ac:dyDescent="0.2">
      <c r="A94" s="194" t="str">
        <f>'2020'!E104</f>
        <v xml:space="preserve"> </v>
      </c>
      <c r="B94" s="118" t="str">
        <f>'2020'!G104</f>
        <v>American Wigeon</v>
      </c>
      <c r="H94" s="193"/>
      <c r="I94" s="118"/>
    </row>
    <row r="95" spans="1:9" ht="19" x14ac:dyDescent="0.2">
      <c r="A95" s="193" t="str">
        <f>'2020'!E105</f>
        <v xml:space="preserve"> </v>
      </c>
      <c r="B95" s="118" t="str">
        <f>'2020'!G105</f>
        <v>Northern Shoveler</v>
      </c>
      <c r="H95" s="194"/>
      <c r="I95" s="118"/>
    </row>
    <row r="96" spans="1:9" ht="19" x14ac:dyDescent="0.2">
      <c r="A96" s="194">
        <f>'2020'!E106</f>
        <v>1</v>
      </c>
      <c r="B96" s="118" t="str">
        <f>'2020'!G106</f>
        <v>Green-winged Teal</v>
      </c>
      <c r="H96" s="194"/>
      <c r="I96" s="118"/>
    </row>
    <row r="97" spans="1:9" ht="19" x14ac:dyDescent="0.2">
      <c r="A97" s="193" t="str">
        <f>'2020'!E107</f>
        <v xml:space="preserve"> </v>
      </c>
      <c r="B97" s="118" t="str">
        <f>'2020'!G107</f>
        <v>Ring-necked Duck</v>
      </c>
      <c r="H97" s="194"/>
      <c r="I97" s="118"/>
    </row>
    <row r="98" spans="1:9" ht="38" x14ac:dyDescent="0.2">
      <c r="A98" s="194" t="str">
        <f>'2020'!E108</f>
        <v xml:space="preserve"> </v>
      </c>
      <c r="B98" s="118" t="str">
        <f>'2020'!G108</f>
        <v>American Black Duck x Mallard (hybrid)</v>
      </c>
      <c r="H98" s="194"/>
      <c r="I98" s="118"/>
    </row>
    <row r="99" spans="1:9" ht="19" x14ac:dyDescent="0.2">
      <c r="A99" s="194" t="str">
        <f>'2020'!E109</f>
        <v xml:space="preserve"> </v>
      </c>
      <c r="B99" s="118" t="str">
        <f>'2020'!G109</f>
        <v>Barrow's Goldeneye</v>
      </c>
      <c r="H99" s="194"/>
      <c r="I99" s="118"/>
    </row>
    <row r="100" spans="1:9" ht="19" x14ac:dyDescent="0.2">
      <c r="A100" s="194" t="str">
        <f>'2020'!E110</f>
        <v xml:space="preserve"> </v>
      </c>
      <c r="B100" s="118" t="str">
        <f>'2020'!G110</f>
        <v>Red-breasted Merganser</v>
      </c>
      <c r="H100" s="194"/>
      <c r="I100" s="118"/>
    </row>
    <row r="101" spans="1:9" ht="19" x14ac:dyDescent="0.2">
      <c r="A101" s="194" t="str">
        <f>'2020'!E111</f>
        <v xml:space="preserve"> </v>
      </c>
      <c r="B101" s="118" t="str">
        <f>'2020'!G111</f>
        <v>Ruddy Duck</v>
      </c>
      <c r="H101" s="194"/>
      <c r="I101" s="157"/>
    </row>
    <row r="102" spans="1:9" ht="19" x14ac:dyDescent="0.2">
      <c r="A102" s="194" t="str">
        <f>'2020'!E112</f>
        <v xml:space="preserve"> </v>
      </c>
      <c r="B102" s="118" t="str">
        <f>'2020'!G112</f>
        <v>Red-throated Loon</v>
      </c>
      <c r="H102" s="193"/>
      <c r="I102" s="158"/>
    </row>
    <row r="103" spans="1:9" ht="19" x14ac:dyDescent="0.2">
      <c r="A103" s="194" t="str">
        <f>'2020'!E113</f>
        <v xml:space="preserve"> </v>
      </c>
      <c r="B103" s="118" t="str">
        <f>'2020'!G113</f>
        <v>Common Loon</v>
      </c>
      <c r="H103" s="193"/>
      <c r="I103" s="118"/>
    </row>
    <row r="104" spans="1:9" ht="19" x14ac:dyDescent="0.2">
      <c r="A104" s="194" t="str">
        <f>'2020'!E114</f>
        <v xml:space="preserve"> </v>
      </c>
      <c r="B104" s="157" t="str">
        <f>'2020'!G114</f>
        <v>Pied-billed Grebe</v>
      </c>
      <c r="H104" s="193"/>
      <c r="I104" s="118"/>
    </row>
    <row r="105" spans="1:9" ht="19" x14ac:dyDescent="0.2">
      <c r="A105" s="193" t="str">
        <f>'2020'!E115</f>
        <v xml:space="preserve"> </v>
      </c>
      <c r="B105" s="158" t="str">
        <f>'2020'!G115</f>
        <v>Horned Grebe</v>
      </c>
      <c r="H105" s="193"/>
      <c r="I105" s="118"/>
    </row>
    <row r="106" spans="1:9" ht="19" x14ac:dyDescent="0.2">
      <c r="A106" s="193">
        <f>'2020'!E116</f>
        <v>0</v>
      </c>
      <c r="B106" s="118" t="str">
        <f>'2020'!G116</f>
        <v>Double-crested Cormorant</v>
      </c>
      <c r="H106" s="193"/>
      <c r="I106" s="118"/>
    </row>
    <row r="107" spans="1:9" ht="19" x14ac:dyDescent="0.2">
      <c r="A107" s="193">
        <f>'2020'!E19</f>
        <v>0</v>
      </c>
      <c r="B107" s="118" t="str">
        <f>'2020'!G19</f>
        <v>Turkey Vulture</v>
      </c>
      <c r="H107" s="193"/>
      <c r="I107" s="118"/>
    </row>
    <row r="108" spans="1:9" ht="19" x14ac:dyDescent="0.2">
      <c r="A108" s="193">
        <f>'2020'!E117</f>
        <v>9</v>
      </c>
      <c r="B108" s="118" t="str">
        <f>'2020'!G117</f>
        <v>Red-Shouldered Hawk</v>
      </c>
      <c r="H108" s="193"/>
      <c r="I108" s="118"/>
    </row>
    <row r="109" spans="1:9" ht="19" x14ac:dyDescent="0.2">
      <c r="A109" s="193" t="str">
        <f>'2020'!E118</f>
        <v xml:space="preserve"> </v>
      </c>
      <c r="B109" s="118" t="str">
        <f>'2020'!G118</f>
        <v>Rough Legged Hawk</v>
      </c>
      <c r="H109" s="194"/>
      <c r="I109" s="118"/>
    </row>
    <row r="110" spans="1:9" ht="19" x14ac:dyDescent="0.2">
      <c r="A110" s="193" t="str">
        <f>'2020'!E119</f>
        <v xml:space="preserve"> </v>
      </c>
      <c r="B110" s="118" t="str">
        <f>'2020'!G119</f>
        <v>American Coot</v>
      </c>
      <c r="H110" s="194"/>
      <c r="I110" s="118"/>
    </row>
    <row r="111" spans="1:9" ht="19" x14ac:dyDescent="0.2">
      <c r="A111" s="193" t="str">
        <f>'2020'!E120</f>
        <v xml:space="preserve"> </v>
      </c>
      <c r="B111" s="118" t="str">
        <f>'2020'!G120</f>
        <v>Killdeer</v>
      </c>
      <c r="H111" s="194"/>
      <c r="I111" s="118"/>
    </row>
    <row r="112" spans="1:9" ht="19" x14ac:dyDescent="0.2">
      <c r="A112" s="194">
        <f>'2020'!E121</f>
        <v>2</v>
      </c>
      <c r="B112" s="118" t="str">
        <f>'2020'!G121</f>
        <v>Wilson's Snipe</v>
      </c>
      <c r="H112" s="194"/>
      <c r="I112" s="118"/>
    </row>
    <row r="113" spans="1:9" ht="19" x14ac:dyDescent="0.2">
      <c r="A113" s="194" t="str">
        <f>'2020'!E122</f>
        <v xml:space="preserve"> </v>
      </c>
      <c r="B113" s="118" t="str">
        <f>'2020'!G122</f>
        <v>American Woodcock</v>
      </c>
      <c r="H113" s="194"/>
      <c r="I113" s="118"/>
    </row>
    <row r="114" spans="1:9" ht="19" x14ac:dyDescent="0.2">
      <c r="A114" s="194" t="str">
        <f>'2020'!E123</f>
        <v>cw</v>
      </c>
      <c r="B114" s="118" t="str">
        <f>'2020'!G123</f>
        <v>Great Black-backed Gull</v>
      </c>
      <c r="H114" s="194"/>
      <c r="I114" s="118"/>
    </row>
    <row r="115" spans="1:9" ht="19" x14ac:dyDescent="0.2">
      <c r="A115" s="194" t="str">
        <f>'2020'!E124</f>
        <v xml:space="preserve"> </v>
      </c>
      <c r="B115" s="118" t="str">
        <f>'2020'!G124</f>
        <v>Black-headed Gull</v>
      </c>
      <c r="H115" s="194"/>
      <c r="I115" s="118"/>
    </row>
    <row r="116" spans="1:9" ht="19" x14ac:dyDescent="0.2">
      <c r="A116" s="194" t="str">
        <f>'2020'!E125</f>
        <v xml:space="preserve"> </v>
      </c>
      <c r="B116" s="118" t="str">
        <f>'2020'!G125</f>
        <v>Glaucous Gull</v>
      </c>
      <c r="H116" s="194"/>
      <c r="I116" s="118"/>
    </row>
    <row r="117" spans="1:9" ht="19" x14ac:dyDescent="0.2">
      <c r="A117" s="194" t="str">
        <f>'2020'!E126</f>
        <v xml:space="preserve"> </v>
      </c>
      <c r="B117" s="118" t="str">
        <f>'2020'!G126</f>
        <v>Snowy Owl</v>
      </c>
      <c r="H117" s="193"/>
      <c r="I117" s="118"/>
    </row>
    <row r="118" spans="1:9" ht="19" x14ac:dyDescent="0.2">
      <c r="A118" s="194" t="str">
        <f>'2020'!E127</f>
        <v xml:space="preserve"> </v>
      </c>
      <c r="B118" s="118" t="str">
        <f>'2020'!G127</f>
        <v>Long-eared Owl</v>
      </c>
      <c r="H118" s="193"/>
      <c r="I118" s="118"/>
    </row>
    <row r="119" spans="1:9" ht="19" x14ac:dyDescent="0.2">
      <c r="A119" s="194">
        <f>'2020'!E36</f>
        <v>2</v>
      </c>
      <c r="B119" s="118" t="str">
        <f>'2020'!G36</f>
        <v>Short-eared Owl</v>
      </c>
      <c r="H119" s="193"/>
      <c r="I119" s="118"/>
    </row>
    <row r="120" spans="1:9" ht="19" x14ac:dyDescent="0.2">
      <c r="A120" s="193">
        <f>'2020'!E128</f>
        <v>1</v>
      </c>
      <c r="B120" s="118" t="str">
        <f>'2020'!G128</f>
        <v>Northern Saw-whet Owl</v>
      </c>
      <c r="H120" s="193"/>
      <c r="I120" s="118"/>
    </row>
    <row r="121" spans="1:9" ht="19" x14ac:dyDescent="0.2">
      <c r="A121" s="193" t="str">
        <f>'2020'!E129</f>
        <v>cw</v>
      </c>
      <c r="B121" s="118" t="str">
        <f>'2020'!G129</f>
        <v>Red-headed Woodpecker</v>
      </c>
      <c r="H121" s="193"/>
      <c r="I121" s="118"/>
    </row>
    <row r="122" spans="1:9" ht="19" x14ac:dyDescent="0.2">
      <c r="A122" s="193" t="str">
        <f>'2020'!E130</f>
        <v xml:space="preserve"> </v>
      </c>
      <c r="B122" s="118" t="str">
        <f>'2020'!G130</f>
        <v>Gyrfalcon</v>
      </c>
      <c r="H122" s="193"/>
      <c r="I122" s="118"/>
    </row>
    <row r="123" spans="1:9" ht="19" x14ac:dyDescent="0.2">
      <c r="A123" s="193">
        <f>'2020'!E47</f>
        <v>1</v>
      </c>
      <c r="B123" s="118" t="str">
        <f>'2020'!G47</f>
        <v>Eastern Phoebe</v>
      </c>
      <c r="H123" s="193"/>
      <c r="I123" s="118"/>
    </row>
    <row r="124" spans="1:9" ht="19" x14ac:dyDescent="0.2">
      <c r="A124" s="193" t="str">
        <f>'2020'!E131</f>
        <v xml:space="preserve"> </v>
      </c>
      <c r="B124" s="118" t="str">
        <f>'2020'!G131</f>
        <v>Northern Shrike</v>
      </c>
      <c r="H124" s="193"/>
      <c r="I124" s="118"/>
    </row>
    <row r="125" spans="1:9" ht="19" x14ac:dyDescent="0.2">
      <c r="A125" s="193" t="str">
        <f>'2020'!E132</f>
        <v xml:space="preserve"> </v>
      </c>
      <c r="B125" s="118" t="str">
        <f>'2020'!G132</f>
        <v>Blue-headed Vireo</v>
      </c>
      <c r="H125" s="193"/>
      <c r="I125" s="118"/>
    </row>
    <row r="126" spans="1:9" ht="19" x14ac:dyDescent="0.2">
      <c r="A126" s="193" t="str">
        <f>'2020'!E61</f>
        <v xml:space="preserve"> </v>
      </c>
      <c r="B126" s="118" t="str">
        <f>'2020'!G61</f>
        <v>Ruby-crowned Kinglet</v>
      </c>
      <c r="H126" s="190"/>
      <c r="I126" s="118"/>
    </row>
    <row r="127" spans="1:9" ht="19" x14ac:dyDescent="0.2">
      <c r="A127" s="193">
        <f>'2020'!E66</f>
        <v>1</v>
      </c>
      <c r="B127" s="118" t="str">
        <f>'2020'!G66</f>
        <v>Brown Thrasher</v>
      </c>
      <c r="H127" s="190"/>
      <c r="I127" s="118"/>
    </row>
    <row r="128" spans="1:9" ht="19" x14ac:dyDescent="0.2">
      <c r="A128" s="193" t="str">
        <f>'2020'!E133</f>
        <v xml:space="preserve"> </v>
      </c>
      <c r="B128" s="118" t="str">
        <f>'2020'!G133</f>
        <v>American Pipit</v>
      </c>
      <c r="H128" s="189"/>
      <c r="I128" s="118"/>
    </row>
    <row r="129" spans="1:9" ht="19" x14ac:dyDescent="0.2">
      <c r="A129" s="190">
        <f>'2020'!E134</f>
        <v>1</v>
      </c>
      <c r="B129" s="118" t="str">
        <f>'2020'!G134</f>
        <v>Lapland Longspur</v>
      </c>
      <c r="H129" s="190"/>
      <c r="I129" s="118"/>
    </row>
    <row r="130" spans="1:9" ht="19" x14ac:dyDescent="0.2">
      <c r="A130" s="190" t="str">
        <f>'2020'!E135</f>
        <v xml:space="preserve"> </v>
      </c>
      <c r="B130" s="118" t="str">
        <f>'2020'!G135</f>
        <v>Palm Warbler</v>
      </c>
      <c r="H130" s="190"/>
      <c r="I130" s="118"/>
    </row>
    <row r="131" spans="1:9" ht="19" x14ac:dyDescent="0.2">
      <c r="A131" s="189" t="str">
        <f>'2020'!E136</f>
        <v xml:space="preserve"> </v>
      </c>
      <c r="B131" s="118" t="str">
        <f>'2020'!G136</f>
        <v>Pine Warbler</v>
      </c>
      <c r="H131" s="189"/>
      <c r="I131" s="118"/>
    </row>
    <row r="132" spans="1:9" ht="19" x14ac:dyDescent="0.2">
      <c r="A132" s="190">
        <f>'2020'!E137</f>
        <v>36</v>
      </c>
      <c r="B132" s="118" t="str">
        <f>'2020'!G137</f>
        <v>Pine Grosbeak</v>
      </c>
      <c r="H132" s="190"/>
      <c r="I132" s="118"/>
    </row>
    <row r="133" spans="1:9" ht="19" x14ac:dyDescent="0.2">
      <c r="A133" s="190">
        <f>'2020'!E90</f>
        <v>6</v>
      </c>
      <c r="B133" s="118" t="str">
        <f>'2020'!G90</f>
        <v>Red Crossbill</v>
      </c>
      <c r="H133" s="190"/>
      <c r="I133" s="118"/>
    </row>
    <row r="134" spans="1:9" ht="19" x14ac:dyDescent="0.2">
      <c r="A134" s="189" t="str">
        <f>'2020'!E91</f>
        <v>cw</v>
      </c>
      <c r="B134" s="118" t="str">
        <f>'2020'!G91</f>
        <v>White-winged Crossbill</v>
      </c>
      <c r="H134" s="190"/>
      <c r="I134" s="118"/>
    </row>
    <row r="135" spans="1:9" ht="19" x14ac:dyDescent="0.2">
      <c r="A135" s="190">
        <f>'2020'!E92</f>
        <v>402</v>
      </c>
      <c r="B135" s="118" t="str">
        <f>'2020'!G92</f>
        <v>Common Redpoll</v>
      </c>
      <c r="H135" s="190"/>
      <c r="I135" s="118"/>
    </row>
    <row r="136" spans="1:9" ht="19" x14ac:dyDescent="0.2">
      <c r="A136" s="190" t="str">
        <f>'2020'!E138</f>
        <v xml:space="preserve"> </v>
      </c>
      <c r="B136" s="118" t="str">
        <f>'2020'!G138</f>
        <v>Hoary Redpoll</v>
      </c>
      <c r="H136" s="190"/>
      <c r="I136" s="118"/>
    </row>
    <row r="137" spans="1:9" s="2" customFormat="1" ht="19" x14ac:dyDescent="0.2">
      <c r="A137" s="190">
        <f>'2020'!E93</f>
        <v>192</v>
      </c>
      <c r="B137" s="118" t="str">
        <f>'2020'!G93</f>
        <v>Pine Siskin</v>
      </c>
      <c r="H137" s="190"/>
      <c r="I137" s="118"/>
    </row>
    <row r="138" spans="1:9" s="2" customFormat="1" ht="19" x14ac:dyDescent="0.2">
      <c r="A138" s="190">
        <f>'2020'!E95</f>
        <v>3</v>
      </c>
      <c r="B138" s="118" t="str">
        <f>'2020'!G95</f>
        <v>Evening Grosbeak</v>
      </c>
      <c r="H138" s="190"/>
      <c r="I138" s="118"/>
    </row>
    <row r="139" spans="1:9" s="2" customFormat="1" ht="19" x14ac:dyDescent="0.2">
      <c r="A139" s="190">
        <f>'2020'!E71</f>
        <v>1</v>
      </c>
      <c r="B139" s="118" t="str">
        <f>'2020'!G71</f>
        <v>Yellow-rumped Warbler</v>
      </c>
      <c r="H139" s="190"/>
      <c r="I139" s="118"/>
    </row>
    <row r="140" spans="1:9" s="2" customFormat="1" ht="19" x14ac:dyDescent="0.2">
      <c r="A140" s="190" t="str">
        <f>'2020'!E139</f>
        <v xml:space="preserve"> </v>
      </c>
      <c r="B140" s="118" t="str">
        <f>'2020'!G139</f>
        <v>Chipping Sparrow</v>
      </c>
      <c r="H140" s="190"/>
      <c r="I140" s="118"/>
    </row>
    <row r="141" spans="1:9" s="2" customFormat="1" ht="19" x14ac:dyDescent="0.2">
      <c r="A141" s="190" t="str">
        <f>'2020'!E140</f>
        <v xml:space="preserve"> </v>
      </c>
      <c r="B141" s="118" t="str">
        <f>'2020'!G140</f>
        <v>Clay-colored Sparrow</v>
      </c>
      <c r="H141" s="189"/>
      <c r="I141" s="118"/>
    </row>
    <row r="142" spans="1:9" s="2" customFormat="1" ht="19" x14ac:dyDescent="0.2">
      <c r="A142" s="190" t="str">
        <f>'2020'!E141</f>
        <v xml:space="preserve"> </v>
      </c>
      <c r="B142" s="118" t="str">
        <f>'2020'!G141</f>
        <v>Harris' Sparrow</v>
      </c>
      <c r="H142" s="189"/>
      <c r="I142" s="118"/>
    </row>
    <row r="143" spans="1:9" s="2" customFormat="1" ht="19" x14ac:dyDescent="0.2">
      <c r="A143" s="190" t="str">
        <f>'2020'!E142</f>
        <v>cw</v>
      </c>
      <c r="B143" s="118" t="str">
        <f>'2020'!G142</f>
        <v>Lincoln's Sparrow</v>
      </c>
      <c r="H143" s="195"/>
      <c r="I143" s="118"/>
    </row>
    <row r="144" spans="1:9" ht="19" x14ac:dyDescent="0.2">
      <c r="A144" s="189" t="str">
        <f>'2020'!E81</f>
        <v xml:space="preserve"> </v>
      </c>
      <c r="B144" s="118" t="str">
        <f>'2020'!G81</f>
        <v>Eastern Towhee</v>
      </c>
      <c r="H144" s="195"/>
      <c r="I144" s="118"/>
    </row>
    <row r="145" spans="1:9" ht="19" x14ac:dyDescent="0.2">
      <c r="A145" s="189" t="str">
        <f>'2020'!E143</f>
        <v xml:space="preserve"> </v>
      </c>
      <c r="B145" s="118" t="str">
        <f>'2020'!G143</f>
        <v>Pink-sided Junco</v>
      </c>
      <c r="H145" s="195"/>
      <c r="I145" s="118"/>
    </row>
    <row r="146" spans="1:9" ht="19" x14ac:dyDescent="0.2">
      <c r="A146" s="195" t="str">
        <f>'2020'!E144</f>
        <v xml:space="preserve"> </v>
      </c>
      <c r="B146" s="118" t="str">
        <f>'2020'!G144</f>
        <v>Indigo Bunting</v>
      </c>
      <c r="H146" s="195"/>
      <c r="I146" s="118"/>
    </row>
    <row r="147" spans="1:9" ht="21" x14ac:dyDescent="0.2">
      <c r="A147" s="195" t="str">
        <f>'2020'!E145</f>
        <v xml:space="preserve"> </v>
      </c>
      <c r="B147" s="118" t="str">
        <f>'2020'!G145</f>
        <v>Dickcissel</v>
      </c>
      <c r="H147" s="196"/>
      <c r="I147" s="86"/>
    </row>
    <row r="148" spans="1:9" ht="21" x14ac:dyDescent="0.2">
      <c r="A148" s="195" t="str">
        <f>'2020'!E146</f>
        <v xml:space="preserve"> </v>
      </c>
      <c r="B148" s="118" t="str">
        <f>'2020'!G146</f>
        <v>Eastern Meadowlark</v>
      </c>
      <c r="H148" s="196"/>
      <c r="I148" s="86"/>
    </row>
    <row r="149" spans="1:9" ht="19" x14ac:dyDescent="0.2">
      <c r="A149" s="195" t="str">
        <f>'2020'!E87</f>
        <v xml:space="preserve"> </v>
      </c>
      <c r="B149" s="118" t="str">
        <f>'2020'!G87</f>
        <v>Baltimore Oriole</v>
      </c>
      <c r="H149" s="196"/>
      <c r="I149" s="286"/>
    </row>
    <row r="150" spans="1:9" ht="22" x14ac:dyDescent="0.2">
      <c r="A150" s="196" t="str">
        <f>'2020'!E147</f>
        <v>cw</v>
      </c>
      <c r="B150" s="86" t="str">
        <f>'2020'!G147</f>
        <v>Black Vulture</v>
      </c>
      <c r="H150" s="192"/>
      <c r="I150" s="286"/>
    </row>
    <row r="151" spans="1:9" ht="22" x14ac:dyDescent="0.2">
      <c r="A151" s="196" t="str">
        <f>'2020'!E148</f>
        <v xml:space="preserve"> </v>
      </c>
      <c r="B151" s="86" t="str">
        <f>'2020'!G148</f>
        <v>Orange-crowned Warbler</v>
      </c>
      <c r="H151" s="192"/>
      <c r="I151" s="286"/>
    </row>
    <row r="152" spans="1:9" ht="19" x14ac:dyDescent="0.2">
      <c r="A152" s="196">
        <f>'2020'!E151</f>
        <v>1</v>
      </c>
      <c r="B152" s="286" t="s">
        <v>340</v>
      </c>
      <c r="H152" s="192"/>
      <c r="I152" s="286"/>
    </row>
    <row r="153" spans="1:9" ht="19" x14ac:dyDescent="0.2">
      <c r="A153" s="192">
        <f>'2020'!E150</f>
        <v>1</v>
      </c>
      <c r="B153" s="286" t="s">
        <v>317</v>
      </c>
      <c r="H153" s="196"/>
      <c r="I153" s="286"/>
    </row>
    <row r="154" spans="1:9" ht="19" x14ac:dyDescent="0.2">
      <c r="A154" s="192" t="e">
        <f>'2020'!#REF!</f>
        <v>#REF!</v>
      </c>
      <c r="B154" s="286" t="s">
        <v>226</v>
      </c>
      <c r="H154" s="196"/>
      <c r="I154" s="286"/>
    </row>
    <row r="155" spans="1:9" ht="38" x14ac:dyDescent="0.2">
      <c r="A155" s="192">
        <f>'2020'!E152</f>
        <v>1</v>
      </c>
      <c r="B155" s="286" t="s">
        <v>341</v>
      </c>
      <c r="H155" s="196"/>
      <c r="I155" s="86"/>
    </row>
    <row r="156" spans="1:9" ht="21" x14ac:dyDescent="0.2">
      <c r="A156" s="196">
        <f>'2020'!E153</f>
        <v>1</v>
      </c>
      <c r="B156" s="286" t="s">
        <v>339</v>
      </c>
      <c r="H156" s="196"/>
      <c r="I156" s="86"/>
    </row>
    <row r="157" spans="1:9" ht="21" x14ac:dyDescent="0.2">
      <c r="A157" s="196">
        <f>'2020'!E149</f>
        <v>1</v>
      </c>
      <c r="B157" s="286" t="s">
        <v>293</v>
      </c>
      <c r="H157" s="196"/>
      <c r="I157" s="86"/>
    </row>
    <row r="158" spans="1:9" ht="21" x14ac:dyDescent="0.2">
      <c r="A158" s="196"/>
      <c r="B158" s="86"/>
      <c r="H158" s="198"/>
      <c r="I158" s="73"/>
    </row>
    <row r="159" spans="1:9" ht="21" x14ac:dyDescent="0.2">
      <c r="A159" s="196"/>
      <c r="B159" s="86"/>
      <c r="H159" s="197"/>
      <c r="I159" s="87"/>
    </row>
    <row r="160" spans="1:9" ht="21" x14ac:dyDescent="0.25">
      <c r="A160" s="196"/>
      <c r="B160" s="86"/>
      <c r="H160" s="197"/>
      <c r="I160" s="88"/>
    </row>
    <row r="161" spans="1:9" s="3" customFormat="1" ht="22" thickBot="1" x14ac:dyDescent="0.3">
      <c r="A161" s="198"/>
      <c r="B161" s="73"/>
      <c r="H161" s="197"/>
      <c r="I161" s="89"/>
    </row>
    <row r="162" spans="1:9" s="3" customFormat="1" ht="21" x14ac:dyDescent="0.2">
      <c r="A162" s="197">
        <f>'2020'!E154</f>
        <v>56</v>
      </c>
      <c r="B162" s="87" t="s">
        <v>147</v>
      </c>
      <c r="H162" s="1"/>
      <c r="I162" s="1"/>
    </row>
    <row r="163" spans="1:9" s="3" customFormat="1" ht="21" x14ac:dyDescent="0.25">
      <c r="A163" s="197">
        <f>'2020'!E155</f>
        <v>36438</v>
      </c>
      <c r="B163" s="88" t="s">
        <v>148</v>
      </c>
      <c r="H163" s="1"/>
      <c r="I163" s="1"/>
    </row>
    <row r="164" spans="1:9" s="3" customFormat="1" ht="22" thickBot="1" x14ac:dyDescent="0.3">
      <c r="A164" s="197">
        <f>'2020'!E156</f>
        <v>36494</v>
      </c>
      <c r="B164" s="89" t="s">
        <v>149</v>
      </c>
      <c r="H164" s="1"/>
      <c r="I164" s="1"/>
    </row>
    <row r="165" spans="1:9" s="3" customFormat="1" x14ac:dyDescent="0.2">
      <c r="A165" s="198"/>
      <c r="B165" s="73"/>
      <c r="H165" s="1"/>
      <c r="I165" s="1"/>
    </row>
    <row r="166" spans="1:9" s="3" customFormat="1" x14ac:dyDescent="0.2">
      <c r="A166" s="90"/>
      <c r="B166" s="71"/>
      <c r="H166" s="1"/>
      <c r="I166" s="1"/>
    </row>
    <row r="167" spans="1:9" x14ac:dyDescent="0.2">
      <c r="A167" s="199"/>
      <c r="B167" s="74" t="s">
        <v>188</v>
      </c>
    </row>
    <row r="168" spans="1:9" x14ac:dyDescent="0.2">
      <c r="A168" s="200" t="e">
        <f>#REF!</f>
        <v>#REF!</v>
      </c>
      <c r="B168" s="74" t="s">
        <v>175</v>
      </c>
    </row>
    <row r="169" spans="1:9" x14ac:dyDescent="0.2">
      <c r="A169" s="200">
        <f>'2020 info'!$AX$54</f>
        <v>126</v>
      </c>
      <c r="B169" s="74" t="s">
        <v>87</v>
      </c>
    </row>
    <row r="170" spans="1:9" x14ac:dyDescent="0.2">
      <c r="A170" s="201">
        <f>'2020 info'!$AX$7</f>
        <v>0</v>
      </c>
      <c r="B170" s="74" t="s">
        <v>88</v>
      </c>
    </row>
    <row r="171" spans="1:9" x14ac:dyDescent="0.2">
      <c r="A171" s="201">
        <f>'2020 info'!$AX$22</f>
        <v>13</v>
      </c>
      <c r="B171" s="74" t="s">
        <v>107</v>
      </c>
    </row>
    <row r="172" spans="1:9" x14ac:dyDescent="0.2">
      <c r="A172" s="201"/>
      <c r="B172" s="75" t="s">
        <v>176</v>
      </c>
    </row>
    <row r="173" spans="1:9" x14ac:dyDescent="0.2">
      <c r="A173" s="200">
        <f>'2020 info'!$AX$55</f>
        <v>0</v>
      </c>
      <c r="B173" s="74" t="s">
        <v>177</v>
      </c>
    </row>
    <row r="174" spans="1:9" x14ac:dyDescent="0.2">
      <c r="A174" s="200">
        <f>'2020 info'!$AX$34</f>
        <v>0</v>
      </c>
      <c r="B174" s="74" t="s">
        <v>178</v>
      </c>
    </row>
    <row r="175" spans="1:9" x14ac:dyDescent="0.2">
      <c r="A175" s="200">
        <f>'2020 info'!$AX$37</f>
        <v>0</v>
      </c>
      <c r="B175" s="74" t="s">
        <v>180</v>
      </c>
    </row>
    <row r="176" spans="1:9" x14ac:dyDescent="0.2">
      <c r="A176" s="202">
        <f>'2020 info'!$AX$40</f>
        <v>0</v>
      </c>
      <c r="B176" s="76" t="s">
        <v>179</v>
      </c>
    </row>
    <row r="177" spans="1:2" x14ac:dyDescent="0.2">
      <c r="A177" s="200">
        <f>'2020 info'!$AX$35</f>
        <v>0</v>
      </c>
      <c r="B177" s="74" t="s">
        <v>181</v>
      </c>
    </row>
    <row r="178" spans="1:2" x14ac:dyDescent="0.2">
      <c r="A178" s="200">
        <f>'2020 info'!$AX$38</f>
        <v>0</v>
      </c>
      <c r="B178" s="74" t="s">
        <v>182</v>
      </c>
    </row>
    <row r="179" spans="1:2" x14ac:dyDescent="0.2">
      <c r="A179" s="200">
        <f>'2020 info'!$AX$41</f>
        <v>0</v>
      </c>
      <c r="B179" s="76" t="s">
        <v>183</v>
      </c>
    </row>
    <row r="180" spans="1:2" x14ac:dyDescent="0.2">
      <c r="A180" s="200"/>
      <c r="B180" s="75" t="s">
        <v>189</v>
      </c>
    </row>
    <row r="181" spans="1:2" x14ac:dyDescent="0.2">
      <c r="A181" s="203">
        <f>'2020 info'!$AX$6</f>
        <v>0</v>
      </c>
      <c r="B181" s="74" t="s">
        <v>190</v>
      </c>
    </row>
    <row r="182" spans="1:2" x14ac:dyDescent="0.2">
      <c r="A182" s="204"/>
      <c r="B182" s="74" t="s">
        <v>191</v>
      </c>
    </row>
    <row r="183" spans="1:2" x14ac:dyDescent="0.2">
      <c r="A183" s="203"/>
      <c r="B183" s="75" t="s">
        <v>184</v>
      </c>
    </row>
    <row r="184" spans="1:2" x14ac:dyDescent="0.2">
      <c r="A184" s="204">
        <v>13</v>
      </c>
      <c r="B184" s="74" t="s">
        <v>187</v>
      </c>
    </row>
    <row r="185" spans="1:2" x14ac:dyDescent="0.2">
      <c r="A185" s="202">
        <f>'2020 info'!$AX$21</f>
        <v>38.350000000000009</v>
      </c>
      <c r="B185" s="74" t="s">
        <v>185</v>
      </c>
    </row>
    <row r="186" spans="1:2" x14ac:dyDescent="0.2">
      <c r="A186" s="200">
        <f>'2020 info'!$AX$24</f>
        <v>104.244</v>
      </c>
      <c r="B186" s="74" t="s">
        <v>186</v>
      </c>
    </row>
    <row r="187" spans="1:2" x14ac:dyDescent="0.2">
      <c r="A187" s="205" t="s">
        <v>174</v>
      </c>
      <c r="B187" s="74" t="s">
        <v>89</v>
      </c>
    </row>
    <row r="188" spans="1:2" x14ac:dyDescent="0.2">
      <c r="A188" s="205">
        <v>0.72916666666666663</v>
      </c>
      <c r="B188" s="74" t="s">
        <v>90</v>
      </c>
    </row>
    <row r="191" spans="1:2" x14ac:dyDescent="0.2">
      <c r="A191" s="206" t="s">
        <v>286</v>
      </c>
      <c r="B191" s="91"/>
    </row>
    <row r="192" spans="1:2" x14ac:dyDescent="0.2">
      <c r="A192" s="206" t="s">
        <v>274</v>
      </c>
      <c r="B192" s="91"/>
    </row>
    <row r="193" spans="1:2" x14ac:dyDescent="0.2">
      <c r="A193" s="206"/>
      <c r="B193" s="91"/>
    </row>
  </sheetData>
  <mergeCells count="3">
    <mergeCell ref="A1:B1"/>
    <mergeCell ref="H4:I4"/>
    <mergeCell ref="H86:I86"/>
  </mergeCells>
  <conditionalFormatting sqref="A162:A164">
    <cfRule type="expression" dxfId="22" priority="3">
      <formula>#REF!&gt;$A162</formula>
    </cfRule>
  </conditionalFormatting>
  <conditionalFormatting sqref="H159:H161">
    <cfRule type="expression" dxfId="21" priority="1">
      <formula>#REF!&gt;$A165</formula>
    </cfRule>
  </conditionalFormatting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BA715-0D4D-A042-880A-6FD8A360EB27}">
  <dimension ref="A1:B141"/>
  <sheetViews>
    <sheetView topLeftCell="A64" workbookViewId="0">
      <selection activeCell="B72" sqref="B72"/>
    </sheetView>
  </sheetViews>
  <sheetFormatPr baseColWidth="10" defaultRowHeight="16" x14ac:dyDescent="0.2"/>
  <cols>
    <col min="1" max="1" width="13" style="315" customWidth="1"/>
    <col min="2" max="2" width="40.5" style="72" customWidth="1"/>
  </cols>
  <sheetData>
    <row r="1" spans="1:2" x14ac:dyDescent="0.2">
      <c r="A1" s="655" t="s">
        <v>244</v>
      </c>
      <c r="B1" s="655"/>
    </row>
    <row r="2" spans="1:2" ht="19" x14ac:dyDescent="0.15">
      <c r="A2" s="312">
        <f>'2020'!G1</f>
        <v>85</v>
      </c>
      <c r="B2" s="68" t="s">
        <v>0</v>
      </c>
    </row>
    <row r="3" spans="1:2" ht="19" x14ac:dyDescent="0.15">
      <c r="A3" s="312">
        <f>'2020'!G2</f>
        <v>36494</v>
      </c>
      <c r="B3" s="68" t="s">
        <v>1</v>
      </c>
    </row>
    <row r="4" spans="1:2" x14ac:dyDescent="0.2">
      <c r="A4" s="313"/>
      <c r="B4" s="77"/>
    </row>
    <row r="5" spans="1:2" ht="19" x14ac:dyDescent="0.15">
      <c r="A5" s="314">
        <f>'2020'!E5</f>
        <v>2810</v>
      </c>
      <c r="B5" s="152" t="s">
        <v>2</v>
      </c>
    </row>
    <row r="6" spans="1:2" ht="19" x14ac:dyDescent="0.15">
      <c r="A6" s="314">
        <f>'2020'!E11</f>
        <v>3</v>
      </c>
      <c r="B6" s="311" t="s">
        <v>283</v>
      </c>
    </row>
    <row r="7" spans="1:2" ht="19" x14ac:dyDescent="0.15">
      <c r="A7" s="314">
        <f>'2020'!E8</f>
        <v>117</v>
      </c>
      <c r="B7" s="311" t="s">
        <v>5</v>
      </c>
    </row>
    <row r="8" spans="1:2" ht="19" x14ac:dyDescent="0.15">
      <c r="A8" s="314">
        <f>'2020'!E9</f>
        <v>480</v>
      </c>
      <c r="B8" s="311" t="s">
        <v>6</v>
      </c>
    </row>
    <row r="9" spans="1:2" ht="19" x14ac:dyDescent="0.15">
      <c r="A9" s="314" t="str">
        <f>'2020'!E10</f>
        <v xml:space="preserve"> </v>
      </c>
      <c r="B9" s="311" t="s">
        <v>7</v>
      </c>
    </row>
    <row r="10" spans="1:2" ht="19" x14ac:dyDescent="0.15">
      <c r="A10" s="314">
        <f>'2020'!E12</f>
        <v>42</v>
      </c>
      <c r="B10" s="311" t="s">
        <v>8</v>
      </c>
    </row>
    <row r="11" spans="1:2" ht="19" x14ac:dyDescent="0.15">
      <c r="A11" s="314">
        <f>'2020'!E13</f>
        <v>55</v>
      </c>
      <c r="B11" s="311" t="s">
        <v>9</v>
      </c>
    </row>
    <row r="12" spans="1:2" ht="19" x14ac:dyDescent="0.15">
      <c r="A12" s="314">
        <f>'2020'!E14</f>
        <v>103</v>
      </c>
      <c r="B12" s="311" t="s">
        <v>10</v>
      </c>
    </row>
    <row r="13" spans="1:2" ht="19" x14ac:dyDescent="0.15">
      <c r="A13" s="314">
        <f>'2020'!E15</f>
        <v>2</v>
      </c>
      <c r="B13" s="311" t="s">
        <v>11</v>
      </c>
    </row>
    <row r="14" spans="1:2" ht="19" x14ac:dyDescent="0.15">
      <c r="A14" s="314">
        <f>'2020'!E17</f>
        <v>72</v>
      </c>
      <c r="B14" s="311" t="s">
        <v>13</v>
      </c>
    </row>
    <row r="15" spans="1:2" ht="19" x14ac:dyDescent="0.15">
      <c r="A15" s="314">
        <f>'2020'!E18</f>
        <v>17</v>
      </c>
      <c r="B15" s="311" t="s">
        <v>14</v>
      </c>
    </row>
    <row r="16" spans="1:2" ht="19" x14ac:dyDescent="0.15">
      <c r="A16" s="314">
        <f>'2020'!E20</f>
        <v>10</v>
      </c>
      <c r="B16" s="311" t="s">
        <v>17</v>
      </c>
    </row>
    <row r="17" spans="1:2" ht="19" x14ac:dyDescent="0.15">
      <c r="A17" s="314">
        <f>'2020'!E21</f>
        <v>4</v>
      </c>
      <c r="B17" s="311" t="s">
        <v>238</v>
      </c>
    </row>
    <row r="18" spans="1:2" ht="19" x14ac:dyDescent="0.15">
      <c r="A18" s="314">
        <f>'2020'!E22</f>
        <v>14</v>
      </c>
      <c r="B18" s="311" t="s">
        <v>18</v>
      </c>
    </row>
    <row r="19" spans="1:2" ht="19" x14ac:dyDescent="0.15">
      <c r="A19" s="314">
        <f>'2020'!E23</f>
        <v>41</v>
      </c>
      <c r="B19" s="311" t="s">
        <v>19</v>
      </c>
    </row>
    <row r="20" spans="1:2" ht="19" x14ac:dyDescent="0.15">
      <c r="A20" s="314">
        <f>'2020'!E25</f>
        <v>14</v>
      </c>
      <c r="B20" s="311" t="s">
        <v>15</v>
      </c>
    </row>
    <row r="21" spans="1:2" ht="19" x14ac:dyDescent="0.15">
      <c r="A21" s="314">
        <f>'2020'!E26</f>
        <v>5</v>
      </c>
      <c r="B21" s="311" t="s">
        <v>16</v>
      </c>
    </row>
    <row r="22" spans="1:2" ht="19" x14ac:dyDescent="0.15">
      <c r="A22" s="314">
        <f>'2020'!E27</f>
        <v>208</v>
      </c>
      <c r="B22" s="311" t="s">
        <v>21</v>
      </c>
    </row>
    <row r="23" spans="1:2" ht="19" x14ac:dyDescent="0.15">
      <c r="A23" s="314">
        <f>'2020'!E28</f>
        <v>87</v>
      </c>
      <c r="B23" s="311" t="s">
        <v>25</v>
      </c>
    </row>
    <row r="24" spans="1:2" ht="19" x14ac:dyDescent="0.15">
      <c r="A24" s="314">
        <f>'2020'!E29</f>
        <v>2</v>
      </c>
      <c r="B24" s="311" t="s">
        <v>26</v>
      </c>
    </row>
    <row r="25" spans="1:2" ht="19" x14ac:dyDescent="0.15">
      <c r="A25" s="314">
        <f>'2020'!E30</f>
        <v>2</v>
      </c>
      <c r="B25" s="311" t="s">
        <v>27</v>
      </c>
    </row>
    <row r="26" spans="1:2" ht="19" x14ac:dyDescent="0.15">
      <c r="A26" s="314">
        <f>'2020'!E31</f>
        <v>480</v>
      </c>
      <c r="B26" s="311" t="s">
        <v>29</v>
      </c>
    </row>
    <row r="27" spans="1:2" ht="19" x14ac:dyDescent="0.15">
      <c r="A27" s="314">
        <f>'2020'!E32</f>
        <v>1918</v>
      </c>
      <c r="B27" s="311" t="s">
        <v>30</v>
      </c>
    </row>
    <row r="28" spans="1:2" ht="19" x14ac:dyDescent="0.15">
      <c r="A28" s="314">
        <f>'2020'!E33</f>
        <v>26</v>
      </c>
      <c r="B28" s="311" t="s">
        <v>31</v>
      </c>
    </row>
    <row r="29" spans="1:2" ht="19" x14ac:dyDescent="0.15">
      <c r="A29" s="314">
        <f>'2020'!E34</f>
        <v>54</v>
      </c>
      <c r="B29" s="311" t="s">
        <v>32</v>
      </c>
    </row>
    <row r="30" spans="1:2" ht="19" x14ac:dyDescent="0.15">
      <c r="A30" s="314">
        <f>'2020'!E35</f>
        <v>7</v>
      </c>
      <c r="B30" s="311" t="s">
        <v>33</v>
      </c>
    </row>
    <row r="31" spans="1:2" ht="19" x14ac:dyDescent="0.15">
      <c r="A31" s="314">
        <f>'2020'!E37</f>
        <v>18</v>
      </c>
      <c r="B31" s="311" t="s">
        <v>35</v>
      </c>
    </row>
    <row r="32" spans="1:2" ht="19" x14ac:dyDescent="0.15">
      <c r="A32" s="314">
        <f>'2020'!E38</f>
        <v>340</v>
      </c>
      <c r="B32" s="311" t="s">
        <v>36</v>
      </c>
    </row>
    <row r="33" spans="1:2" ht="19" x14ac:dyDescent="0.15">
      <c r="A33" s="314">
        <f>'2020'!E39</f>
        <v>19</v>
      </c>
      <c r="B33" s="311" t="s">
        <v>37</v>
      </c>
    </row>
    <row r="34" spans="1:2" ht="19" x14ac:dyDescent="0.15">
      <c r="A34" s="314">
        <f>'2020'!E40</f>
        <v>493</v>
      </c>
      <c r="B34" s="311" t="s">
        <v>38</v>
      </c>
    </row>
    <row r="35" spans="1:2" ht="19" x14ac:dyDescent="0.15">
      <c r="A35" s="314">
        <f>'2020'!E41</f>
        <v>182</v>
      </c>
      <c r="B35" s="311" t="s">
        <v>39</v>
      </c>
    </row>
    <row r="36" spans="1:2" ht="19" x14ac:dyDescent="0.15">
      <c r="A36" s="314">
        <f>'2020'!E42</f>
        <v>58</v>
      </c>
      <c r="B36" s="311" t="s">
        <v>40</v>
      </c>
    </row>
    <row r="37" spans="1:2" ht="19" x14ac:dyDescent="0.15">
      <c r="A37" s="314">
        <f>'2020'!E43</f>
        <v>70</v>
      </c>
      <c r="B37" s="311" t="s">
        <v>41</v>
      </c>
    </row>
    <row r="38" spans="1:2" ht="19" x14ac:dyDescent="0.15">
      <c r="A38" s="314">
        <f>'2020'!E44</f>
        <v>2</v>
      </c>
      <c r="B38" s="311" t="s">
        <v>22</v>
      </c>
    </row>
    <row r="39" spans="1:2" ht="19" x14ac:dyDescent="0.15">
      <c r="A39" s="314">
        <f>'2020'!E45</f>
        <v>8</v>
      </c>
      <c r="B39" s="311" t="s">
        <v>23</v>
      </c>
    </row>
    <row r="40" spans="1:2" ht="19" x14ac:dyDescent="0.15">
      <c r="A40" s="314">
        <f>'2020'!E46</f>
        <v>7</v>
      </c>
      <c r="B40" s="311" t="s">
        <v>24</v>
      </c>
    </row>
    <row r="41" spans="1:2" ht="19" x14ac:dyDescent="0.15">
      <c r="A41" s="314">
        <f>'2020'!E48</f>
        <v>1791</v>
      </c>
      <c r="B41" s="311" t="s">
        <v>43</v>
      </c>
    </row>
    <row r="42" spans="1:2" ht="19" x14ac:dyDescent="0.15">
      <c r="A42" s="314">
        <f>'2020'!E49</f>
        <v>2407</v>
      </c>
      <c r="B42" s="311" t="s">
        <v>44</v>
      </c>
    </row>
    <row r="43" spans="1:2" ht="19" x14ac:dyDescent="0.15">
      <c r="A43" s="314">
        <f>'2020'!E51</f>
        <v>43</v>
      </c>
      <c r="B43" s="311" t="s">
        <v>46</v>
      </c>
    </row>
    <row r="44" spans="1:2" ht="19" x14ac:dyDescent="0.15">
      <c r="A44" s="314">
        <f>'2020'!E52</f>
        <v>1478</v>
      </c>
      <c r="B44" s="311" t="s">
        <v>47</v>
      </c>
    </row>
    <row r="45" spans="1:2" ht="19" x14ac:dyDescent="0.15">
      <c r="A45" s="314">
        <f>'2020'!E53</f>
        <v>2033</v>
      </c>
      <c r="B45" s="311" t="s">
        <v>48</v>
      </c>
    </row>
    <row r="46" spans="1:2" ht="19" x14ac:dyDescent="0.15">
      <c r="A46" s="314">
        <f>'2020'!E54</f>
        <v>785</v>
      </c>
      <c r="B46" s="311" t="s">
        <v>49</v>
      </c>
    </row>
    <row r="47" spans="1:2" ht="19" x14ac:dyDescent="0.15">
      <c r="A47" s="314">
        <f>'2020'!E55</f>
        <v>80</v>
      </c>
      <c r="B47" s="311" t="s">
        <v>50</v>
      </c>
    </row>
    <row r="48" spans="1:2" ht="19" x14ac:dyDescent="0.15">
      <c r="A48" s="314">
        <f>'2020'!E56</f>
        <v>667</v>
      </c>
      <c r="B48" s="311" t="s">
        <v>51</v>
      </c>
    </row>
    <row r="49" spans="1:2" ht="19" x14ac:dyDescent="0.15">
      <c r="A49" s="314">
        <f>'2020'!E57</f>
        <v>23</v>
      </c>
      <c r="B49" s="311" t="s">
        <v>52</v>
      </c>
    </row>
    <row r="50" spans="1:2" ht="19" x14ac:dyDescent="0.15">
      <c r="A50" s="314">
        <f>'2020'!E58</f>
        <v>7</v>
      </c>
      <c r="B50" s="311" t="s">
        <v>54</v>
      </c>
    </row>
    <row r="51" spans="1:2" ht="19" x14ac:dyDescent="0.15">
      <c r="A51" s="314">
        <f>'2020'!E59</f>
        <v>219</v>
      </c>
      <c r="B51" s="311" t="s">
        <v>53</v>
      </c>
    </row>
    <row r="52" spans="1:2" ht="19" x14ac:dyDescent="0.15">
      <c r="A52" s="314">
        <f>'2020'!E60</f>
        <v>24</v>
      </c>
      <c r="B52" s="311" t="s">
        <v>55</v>
      </c>
    </row>
    <row r="53" spans="1:2" ht="19" x14ac:dyDescent="0.15">
      <c r="A53" s="314">
        <f>'2020'!E62</f>
        <v>342</v>
      </c>
      <c r="B53" s="311" t="s">
        <v>56</v>
      </c>
    </row>
    <row r="54" spans="1:2" ht="19" x14ac:dyDescent="0.15">
      <c r="A54" s="314">
        <f>'2020'!E63</f>
        <v>9</v>
      </c>
      <c r="B54" s="311" t="s">
        <v>57</v>
      </c>
    </row>
    <row r="55" spans="1:2" ht="19" x14ac:dyDescent="0.15">
      <c r="A55" s="314">
        <f>'2020'!E64</f>
        <v>598</v>
      </c>
      <c r="B55" s="311" t="s">
        <v>58</v>
      </c>
    </row>
    <row r="56" spans="1:2" ht="19" x14ac:dyDescent="0.15">
      <c r="A56" s="314">
        <f>'2020'!E65</f>
        <v>2</v>
      </c>
      <c r="B56" s="311" t="s">
        <v>59</v>
      </c>
    </row>
    <row r="57" spans="1:2" ht="19" x14ac:dyDescent="0.15">
      <c r="A57" s="314">
        <f>'2020'!E67</f>
        <v>102</v>
      </c>
      <c r="B57" s="311" t="s">
        <v>60</v>
      </c>
    </row>
    <row r="58" spans="1:2" ht="19" x14ac:dyDescent="0.15">
      <c r="A58" s="314">
        <f>'2020'!E68</f>
        <v>8790</v>
      </c>
      <c r="B58" s="311" t="s">
        <v>61</v>
      </c>
    </row>
    <row r="59" spans="1:2" ht="19" x14ac:dyDescent="0.15">
      <c r="A59" s="314">
        <f>'2020'!E69</f>
        <v>77</v>
      </c>
      <c r="B59" s="311" t="s">
        <v>62</v>
      </c>
    </row>
    <row r="60" spans="1:2" ht="19" x14ac:dyDescent="0.15">
      <c r="A60" s="314">
        <f>'2020'!E70</f>
        <v>31</v>
      </c>
      <c r="B60" s="311" t="s">
        <v>72</v>
      </c>
    </row>
    <row r="61" spans="1:2" ht="19" x14ac:dyDescent="0.15">
      <c r="A61" s="314">
        <f>'2020'!E72</f>
        <v>446</v>
      </c>
      <c r="B61" s="311" t="s">
        <v>63</v>
      </c>
    </row>
    <row r="62" spans="1:2" ht="19" x14ac:dyDescent="0.15">
      <c r="A62" s="314">
        <f>'2020'!E73</f>
        <v>2</v>
      </c>
      <c r="B62" s="311" t="s">
        <v>64</v>
      </c>
    </row>
    <row r="63" spans="1:2" ht="19" x14ac:dyDescent="0.15">
      <c r="A63" s="314" t="str">
        <f>'2020'!E74</f>
        <v>cw</v>
      </c>
      <c r="B63" s="311" t="s">
        <v>66</v>
      </c>
    </row>
    <row r="64" spans="1:2" ht="19" x14ac:dyDescent="0.15">
      <c r="A64" s="314">
        <f>'2020'!E75</f>
        <v>2348</v>
      </c>
      <c r="B64" s="311" t="s">
        <v>71</v>
      </c>
    </row>
    <row r="65" spans="1:2" ht="19" x14ac:dyDescent="0.15">
      <c r="A65" s="314">
        <f>'2020'!E76</f>
        <v>30</v>
      </c>
      <c r="B65" s="311" t="s">
        <v>70</v>
      </c>
    </row>
    <row r="66" spans="1:2" ht="19" x14ac:dyDescent="0.15">
      <c r="A66" s="314">
        <f>'2020'!E77</f>
        <v>432</v>
      </c>
      <c r="B66" s="311" t="s">
        <v>69</v>
      </c>
    </row>
    <row r="67" spans="1:2" ht="19" x14ac:dyDescent="0.15">
      <c r="A67" s="314">
        <f>'2020'!E78</f>
        <v>56</v>
      </c>
      <c r="B67" s="311" t="s">
        <v>65</v>
      </c>
    </row>
    <row r="68" spans="1:2" ht="19" x14ac:dyDescent="0.15">
      <c r="A68" s="314">
        <f>'2020'!E79</f>
        <v>362</v>
      </c>
      <c r="B68" s="311" t="s">
        <v>67</v>
      </c>
    </row>
    <row r="69" spans="1:2" ht="19" x14ac:dyDescent="0.15">
      <c r="A69" s="314">
        <f>'2020'!E80</f>
        <v>6</v>
      </c>
      <c r="B69" s="311" t="s">
        <v>68</v>
      </c>
    </row>
    <row r="70" spans="1:2" ht="19" x14ac:dyDescent="0.15">
      <c r="A70" s="314">
        <f>'2020'!E82</f>
        <v>820</v>
      </c>
      <c r="B70" s="311" t="s">
        <v>73</v>
      </c>
    </row>
    <row r="71" spans="1:2" ht="19" x14ac:dyDescent="0.15">
      <c r="A71" s="314">
        <f>'2020'!E83</f>
        <v>68</v>
      </c>
      <c r="B71" s="311" t="s">
        <v>74</v>
      </c>
    </row>
    <row r="72" spans="1:2" ht="19" x14ac:dyDescent="0.15">
      <c r="A72" s="314">
        <f>'2020'!E84</f>
        <v>4</v>
      </c>
      <c r="B72" s="311" t="s">
        <v>75</v>
      </c>
    </row>
    <row r="73" spans="1:2" ht="19" x14ac:dyDescent="0.15">
      <c r="A73" s="314">
        <f>'2020'!E85</f>
        <v>32</v>
      </c>
      <c r="B73" s="311" t="s">
        <v>76</v>
      </c>
    </row>
    <row r="74" spans="1:2" ht="19" x14ac:dyDescent="0.15">
      <c r="A74" s="314">
        <f>'2020'!E86</f>
        <v>2</v>
      </c>
      <c r="B74" s="311" t="s">
        <v>77</v>
      </c>
    </row>
    <row r="75" spans="1:2" ht="19" x14ac:dyDescent="0.15">
      <c r="A75" s="314">
        <f>'2020'!E88</f>
        <v>712</v>
      </c>
      <c r="B75" s="311" t="s">
        <v>80</v>
      </c>
    </row>
    <row r="76" spans="1:2" ht="19" x14ac:dyDescent="0.15">
      <c r="A76" s="314">
        <f>'2020'!E89</f>
        <v>8</v>
      </c>
      <c r="B76" s="311" t="s">
        <v>79</v>
      </c>
    </row>
    <row r="77" spans="1:2" ht="19" x14ac:dyDescent="0.15">
      <c r="A77" s="314">
        <f>'2020'!E94</f>
        <v>768</v>
      </c>
      <c r="B77" s="311" t="s">
        <v>83</v>
      </c>
    </row>
    <row r="78" spans="1:2" ht="19" x14ac:dyDescent="0.15">
      <c r="A78" s="314">
        <f>'2020'!E96</f>
        <v>2456</v>
      </c>
      <c r="B78" s="311" t="s">
        <v>85</v>
      </c>
    </row>
    <row r="79" spans="1:2" ht="21" x14ac:dyDescent="0.15">
      <c r="A79" s="314"/>
      <c r="B79" s="85"/>
    </row>
    <row r="80" spans="1:2" ht="20" x14ac:dyDescent="0.15">
      <c r="A80" s="314">
        <f>'2020'!$E$97</f>
        <v>36438</v>
      </c>
      <c r="B80" s="78" t="s">
        <v>257</v>
      </c>
    </row>
    <row r="81" spans="1:2" ht="19" x14ac:dyDescent="0.15">
      <c r="A81" s="314"/>
      <c r="B81" s="69"/>
    </row>
    <row r="82" spans="1:2" ht="19" x14ac:dyDescent="0.15">
      <c r="B82" s="70"/>
    </row>
    <row r="83" spans="1:2" ht="19" x14ac:dyDescent="0.15">
      <c r="B83" s="70"/>
    </row>
    <row r="84" spans="1:2" x14ac:dyDescent="0.15">
      <c r="A84" s="656"/>
      <c r="B84" s="657"/>
    </row>
    <row r="85" spans="1:2" ht="19" x14ac:dyDescent="0.15">
      <c r="A85" s="316">
        <f>'2020'!E106</f>
        <v>1</v>
      </c>
      <c r="B85" s="118" t="str">
        <f>'2020'!G106</f>
        <v>Green-winged Teal</v>
      </c>
    </row>
    <row r="86" spans="1:2" ht="19" x14ac:dyDescent="0.15">
      <c r="A86" s="316">
        <f>'2020'!E19</f>
        <v>0</v>
      </c>
      <c r="B86" s="118" t="str">
        <f>'2020'!G19</f>
        <v>Turkey Vulture</v>
      </c>
    </row>
    <row r="87" spans="1:2" ht="19" x14ac:dyDescent="0.15">
      <c r="A87" s="316">
        <f>'2020'!E117</f>
        <v>9</v>
      </c>
      <c r="B87" s="118" t="str">
        <f>'2020'!G117</f>
        <v>Red-Shouldered Hawk</v>
      </c>
    </row>
    <row r="88" spans="1:2" ht="19" x14ac:dyDescent="0.15">
      <c r="A88" s="316">
        <f>'2020'!E121</f>
        <v>2</v>
      </c>
      <c r="B88" s="118" t="str">
        <f>'2020'!G121</f>
        <v>Wilson's Snipe</v>
      </c>
    </row>
    <row r="89" spans="1:2" ht="19" x14ac:dyDescent="0.15">
      <c r="A89" s="316" t="str">
        <f>'2020'!E123</f>
        <v>cw</v>
      </c>
      <c r="B89" s="118" t="str">
        <f>'2020'!G123</f>
        <v>Great Black-backed Gull</v>
      </c>
    </row>
    <row r="90" spans="1:2" ht="19" x14ac:dyDescent="0.15">
      <c r="A90" s="316">
        <f>'2020'!E36</f>
        <v>2</v>
      </c>
      <c r="B90" s="118" t="str">
        <f>'2020'!G36</f>
        <v>Short-eared Owl</v>
      </c>
    </row>
    <row r="91" spans="1:2" ht="19" x14ac:dyDescent="0.15">
      <c r="A91" s="316">
        <f>'2020'!E128</f>
        <v>1</v>
      </c>
      <c r="B91" s="118" t="str">
        <f>'2020'!G128</f>
        <v>Northern Saw-whet Owl</v>
      </c>
    </row>
    <row r="92" spans="1:2" ht="19" x14ac:dyDescent="0.15">
      <c r="A92" s="316" t="str">
        <f>'2020'!E129</f>
        <v>cw</v>
      </c>
      <c r="B92" s="118" t="str">
        <f>'2020'!G129</f>
        <v>Red-headed Woodpecker</v>
      </c>
    </row>
    <row r="93" spans="1:2" ht="19" x14ac:dyDescent="0.15">
      <c r="A93" s="316">
        <f>'2020'!E47</f>
        <v>1</v>
      </c>
      <c r="B93" s="118" t="str">
        <f>'2020'!G47</f>
        <v>Eastern Phoebe</v>
      </c>
    </row>
    <row r="94" spans="1:2" ht="19" x14ac:dyDescent="0.15">
      <c r="A94" s="316">
        <f>'2020'!E66</f>
        <v>1</v>
      </c>
      <c r="B94" s="118" t="str">
        <f>'2020'!G66</f>
        <v>Brown Thrasher</v>
      </c>
    </row>
    <row r="95" spans="1:2" ht="19" x14ac:dyDescent="0.15">
      <c r="A95" s="316">
        <f>'2020'!E134</f>
        <v>1</v>
      </c>
      <c r="B95" s="118" t="str">
        <f>'2020'!G134</f>
        <v>Lapland Longspur</v>
      </c>
    </row>
    <row r="96" spans="1:2" ht="19" x14ac:dyDescent="0.15">
      <c r="A96" s="316">
        <f>'2020'!E137</f>
        <v>36</v>
      </c>
      <c r="B96" s="118" t="str">
        <f>'2020'!G137</f>
        <v>Pine Grosbeak</v>
      </c>
    </row>
    <row r="97" spans="1:2" ht="19" x14ac:dyDescent="0.15">
      <c r="A97" s="316">
        <f>'2020'!E90</f>
        <v>6</v>
      </c>
      <c r="B97" s="118" t="str">
        <f>'2020'!G90</f>
        <v>Red Crossbill</v>
      </c>
    </row>
    <row r="98" spans="1:2" ht="19" x14ac:dyDescent="0.15">
      <c r="A98" s="316">
        <f>'2020'!E92</f>
        <v>402</v>
      </c>
      <c r="B98" s="118" t="str">
        <f>'2020'!G92</f>
        <v>Common Redpoll</v>
      </c>
    </row>
    <row r="99" spans="1:2" ht="19" x14ac:dyDescent="0.15">
      <c r="A99" s="316" t="str">
        <f>'2020'!E138</f>
        <v xml:space="preserve"> </v>
      </c>
      <c r="B99" s="118" t="str">
        <f>'2020'!G138</f>
        <v>Hoary Redpoll</v>
      </c>
    </row>
    <row r="100" spans="1:2" ht="19" x14ac:dyDescent="0.15">
      <c r="A100" s="316">
        <f>'2020'!E93</f>
        <v>192</v>
      </c>
      <c r="B100" s="118" t="str">
        <f>'2020'!G93</f>
        <v>Pine Siskin</v>
      </c>
    </row>
    <row r="101" spans="1:2" ht="19" x14ac:dyDescent="0.15">
      <c r="A101" s="316">
        <f>'2020'!E95</f>
        <v>3</v>
      </c>
      <c r="B101" s="118" t="str">
        <f>'2020'!G95</f>
        <v>Evening Grosbeak</v>
      </c>
    </row>
    <row r="102" spans="1:2" ht="19" x14ac:dyDescent="0.15">
      <c r="A102" s="316">
        <f>'2020'!E71</f>
        <v>1</v>
      </c>
      <c r="B102" s="118" t="str">
        <f>'2020'!G71</f>
        <v>Yellow-rumped Warbler</v>
      </c>
    </row>
    <row r="103" spans="1:2" ht="19" x14ac:dyDescent="0.15">
      <c r="A103" s="316" t="str">
        <f>'2020'!E142</f>
        <v>cw</v>
      </c>
      <c r="B103" s="118" t="str">
        <f>'2020'!G142</f>
        <v>Lincoln's Sparrow</v>
      </c>
    </row>
    <row r="104" spans="1:2" ht="19" x14ac:dyDescent="0.15">
      <c r="A104" s="316" t="str">
        <f>'2020'!E147</f>
        <v>cw</v>
      </c>
      <c r="B104" s="118" t="str">
        <f>'2020'!G147</f>
        <v>Black Vulture</v>
      </c>
    </row>
    <row r="105" spans="1:2" ht="19" x14ac:dyDescent="0.15">
      <c r="A105" s="316">
        <f>'2020'!E151</f>
        <v>1</v>
      </c>
      <c r="B105" s="118" t="s">
        <v>340</v>
      </c>
    </row>
    <row r="106" spans="1:2" ht="19" x14ac:dyDescent="0.15">
      <c r="A106" s="316">
        <f>'2020'!E150</f>
        <v>1</v>
      </c>
      <c r="B106" s="118" t="s">
        <v>317</v>
      </c>
    </row>
    <row r="107" spans="1:2" ht="19" x14ac:dyDescent="0.15">
      <c r="A107" s="316">
        <f>'2020'!E152</f>
        <v>1</v>
      </c>
      <c r="B107" s="118" t="s">
        <v>341</v>
      </c>
    </row>
    <row r="108" spans="1:2" ht="19" x14ac:dyDescent="0.15">
      <c r="A108" s="316">
        <f>'2020'!E153</f>
        <v>1</v>
      </c>
      <c r="B108" s="118" t="s">
        <v>339</v>
      </c>
    </row>
    <row r="109" spans="1:2" ht="19" x14ac:dyDescent="0.2">
      <c r="A109" s="317">
        <f>'2020'!E149</f>
        <v>1</v>
      </c>
      <c r="B109" s="286" t="s">
        <v>293</v>
      </c>
    </row>
    <row r="110" spans="1:2" ht="21" x14ac:dyDescent="0.15">
      <c r="A110" s="318">
        <f>'2020'!E154</f>
        <v>56</v>
      </c>
      <c r="B110" s="87" t="s">
        <v>147</v>
      </c>
    </row>
    <row r="111" spans="1:2" ht="21" x14ac:dyDescent="0.25">
      <c r="A111" s="318">
        <f>'2020'!E155</f>
        <v>36438</v>
      </c>
      <c r="B111" s="88" t="s">
        <v>148</v>
      </c>
    </row>
    <row r="112" spans="1:2" ht="22" thickBot="1" x14ac:dyDescent="0.3">
      <c r="A112" s="318">
        <f>'2020'!E156</f>
        <v>36494</v>
      </c>
      <c r="B112" s="89" t="s">
        <v>149</v>
      </c>
    </row>
    <row r="113" spans="1:2" x14ac:dyDescent="0.2">
      <c r="A113" s="319"/>
      <c r="B113" s="73"/>
    </row>
    <row r="114" spans="1:2" x14ac:dyDescent="0.2">
      <c r="A114" s="319"/>
      <c r="B114" s="71"/>
    </row>
    <row r="115" spans="1:2" x14ac:dyDescent="0.2">
      <c r="A115" s="320"/>
      <c r="B115" s="74" t="s">
        <v>188</v>
      </c>
    </row>
    <row r="116" spans="1:2" x14ac:dyDescent="0.2">
      <c r="A116" s="321" t="e">
        <f>#REF!</f>
        <v>#REF!</v>
      </c>
      <c r="B116" s="74" t="s">
        <v>175</v>
      </c>
    </row>
    <row r="117" spans="1:2" x14ac:dyDescent="0.2">
      <c r="A117" s="321">
        <f>'2020 info'!$AX$54</f>
        <v>126</v>
      </c>
      <c r="B117" s="74" t="s">
        <v>87</v>
      </c>
    </row>
    <row r="118" spans="1:2" x14ac:dyDescent="0.2">
      <c r="A118" s="322">
        <f>'2020 info'!$AX$7</f>
        <v>0</v>
      </c>
      <c r="B118" s="74" t="s">
        <v>88</v>
      </c>
    </row>
    <row r="119" spans="1:2" x14ac:dyDescent="0.2">
      <c r="A119" s="322">
        <f>'2020 info'!$AX$22</f>
        <v>13</v>
      </c>
      <c r="B119" s="74" t="s">
        <v>107</v>
      </c>
    </row>
    <row r="120" spans="1:2" x14ac:dyDescent="0.2">
      <c r="A120" s="322"/>
      <c r="B120" s="75" t="s">
        <v>176</v>
      </c>
    </row>
    <row r="121" spans="1:2" x14ac:dyDescent="0.2">
      <c r="A121" s="321">
        <f>'2020 info'!$AX$55</f>
        <v>0</v>
      </c>
      <c r="B121" s="74" t="s">
        <v>177</v>
      </c>
    </row>
    <row r="122" spans="1:2" x14ac:dyDescent="0.2">
      <c r="A122" s="321">
        <f>'2020 info'!$AX$34</f>
        <v>0</v>
      </c>
      <c r="B122" s="74" t="s">
        <v>178</v>
      </c>
    </row>
    <row r="123" spans="1:2" x14ac:dyDescent="0.2">
      <c r="A123" s="321">
        <f>'2020 info'!$AX$37</f>
        <v>0</v>
      </c>
      <c r="B123" s="74" t="s">
        <v>180</v>
      </c>
    </row>
    <row r="124" spans="1:2" x14ac:dyDescent="0.2">
      <c r="A124" s="323">
        <f>'2020 info'!$AX$40</f>
        <v>0</v>
      </c>
      <c r="B124" s="76" t="s">
        <v>179</v>
      </c>
    </row>
    <row r="125" spans="1:2" x14ac:dyDescent="0.2">
      <c r="A125" s="321">
        <f>'2020 info'!$AX$35</f>
        <v>0</v>
      </c>
      <c r="B125" s="74" t="s">
        <v>181</v>
      </c>
    </row>
    <row r="126" spans="1:2" x14ac:dyDescent="0.2">
      <c r="A126" s="321">
        <f>'2020 info'!$AX$38</f>
        <v>0</v>
      </c>
      <c r="B126" s="74" t="s">
        <v>182</v>
      </c>
    </row>
    <row r="127" spans="1:2" x14ac:dyDescent="0.2">
      <c r="A127" s="321">
        <f>'2020 info'!$AX$41</f>
        <v>0</v>
      </c>
      <c r="B127" s="76" t="s">
        <v>183</v>
      </c>
    </row>
    <row r="128" spans="1:2" x14ac:dyDescent="0.2">
      <c r="A128" s="321"/>
      <c r="B128" s="75" t="s">
        <v>189</v>
      </c>
    </row>
    <row r="129" spans="1:2" x14ac:dyDescent="0.2">
      <c r="A129" s="324">
        <f>'2020 info'!$AX$6</f>
        <v>0</v>
      </c>
      <c r="B129" s="74" t="s">
        <v>190</v>
      </c>
    </row>
    <row r="130" spans="1:2" x14ac:dyDescent="0.2">
      <c r="A130" s="325"/>
      <c r="B130" s="74" t="s">
        <v>191</v>
      </c>
    </row>
    <row r="131" spans="1:2" x14ac:dyDescent="0.2">
      <c r="A131" s="324"/>
      <c r="B131" s="75" t="s">
        <v>184</v>
      </c>
    </row>
    <row r="132" spans="1:2" x14ac:dyDescent="0.2">
      <c r="A132" s="325">
        <v>13</v>
      </c>
      <c r="B132" s="74" t="s">
        <v>187</v>
      </c>
    </row>
    <row r="133" spans="1:2" x14ac:dyDescent="0.2">
      <c r="A133" s="323">
        <f>'2020 info'!$AX$21</f>
        <v>38.350000000000009</v>
      </c>
      <c r="B133" s="74" t="s">
        <v>185</v>
      </c>
    </row>
    <row r="134" spans="1:2" x14ac:dyDescent="0.2">
      <c r="A134" s="321">
        <f>'2020 info'!$AX$24</f>
        <v>104.244</v>
      </c>
      <c r="B134" s="74" t="s">
        <v>186</v>
      </c>
    </row>
    <row r="135" spans="1:2" x14ac:dyDescent="0.2">
      <c r="A135" s="326" t="s">
        <v>174</v>
      </c>
      <c r="B135" s="74" t="s">
        <v>89</v>
      </c>
    </row>
    <row r="136" spans="1:2" x14ac:dyDescent="0.2">
      <c r="A136" s="326">
        <v>0.72916666666666663</v>
      </c>
      <c r="B136" s="74" t="s">
        <v>90</v>
      </c>
    </row>
    <row r="139" spans="1:2" x14ac:dyDescent="0.2">
      <c r="A139" s="327" t="s">
        <v>286</v>
      </c>
      <c r="B139" s="91"/>
    </row>
    <row r="140" spans="1:2" x14ac:dyDescent="0.2">
      <c r="A140" s="327" t="s">
        <v>274</v>
      </c>
      <c r="B140" s="91"/>
    </row>
    <row r="141" spans="1:2" x14ac:dyDescent="0.2">
      <c r="A141" s="327"/>
      <c r="B141" s="91"/>
    </row>
  </sheetData>
  <mergeCells count="2">
    <mergeCell ref="A1:B1"/>
    <mergeCell ref="A84:B84"/>
  </mergeCells>
  <conditionalFormatting sqref="A110:A112">
    <cfRule type="expression" dxfId="20" priority="1">
      <formula>#REF!&gt;$A110</formula>
    </cfRule>
  </conditionalFormatting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B014D-4726-F449-8AC4-40E8DAABDC08}">
  <dimension ref="A1:B16574"/>
  <sheetViews>
    <sheetView topLeftCell="A191" workbookViewId="0">
      <selection activeCell="A196" sqref="A195:A196"/>
    </sheetView>
  </sheetViews>
  <sheetFormatPr baseColWidth="10" defaultRowHeight="18" x14ac:dyDescent="0.2"/>
  <cols>
    <col min="1" max="1" width="67.6640625" style="164" bestFit="1" customWidth="1"/>
    <col min="2" max="16384" width="10.83203125" style="164"/>
  </cols>
  <sheetData>
    <row r="1" spans="1:2" x14ac:dyDescent="0.2">
      <c r="A1" s="164" t="s">
        <v>405</v>
      </c>
      <c r="B1" s="164" t="s">
        <v>297</v>
      </c>
    </row>
    <row r="2" spans="1:2" x14ac:dyDescent="0.2">
      <c r="A2" s="164" t="s">
        <v>441</v>
      </c>
      <c r="B2" s="164" t="s">
        <v>297</v>
      </c>
    </row>
    <row r="3" spans="1:2" x14ac:dyDescent="0.2">
      <c r="A3" s="164" t="s">
        <v>500</v>
      </c>
      <c r="B3" s="164" t="s">
        <v>297</v>
      </c>
    </row>
    <row r="4" spans="1:2" x14ac:dyDescent="0.2">
      <c r="A4" s="164" t="s">
        <v>384</v>
      </c>
      <c r="B4" s="164" t="s">
        <v>297</v>
      </c>
    </row>
    <row r="5" spans="1:2" x14ac:dyDescent="0.2">
      <c r="A5" s="164" t="s">
        <v>361</v>
      </c>
      <c r="B5" s="164" t="s">
        <v>297</v>
      </c>
    </row>
    <row r="6" spans="1:2" x14ac:dyDescent="0.2">
      <c r="A6" s="164" t="s">
        <v>526</v>
      </c>
      <c r="B6" s="164" t="s">
        <v>297</v>
      </c>
    </row>
    <row r="7" spans="1:2" x14ac:dyDescent="0.2">
      <c r="A7" s="164" t="s">
        <v>520</v>
      </c>
      <c r="B7" s="164" t="s">
        <v>297</v>
      </c>
    </row>
    <row r="8" spans="1:2" x14ac:dyDescent="0.2">
      <c r="A8" s="164" t="s">
        <v>394</v>
      </c>
    </row>
    <row r="9" spans="1:2" x14ac:dyDescent="0.2">
      <c r="A9" s="164" t="s">
        <v>620</v>
      </c>
    </row>
    <row r="10" spans="1:2" x14ac:dyDescent="0.2">
      <c r="A10" s="164" t="s">
        <v>315</v>
      </c>
      <c r="B10" s="164" t="s">
        <v>297</v>
      </c>
    </row>
    <row r="11" spans="1:2" x14ac:dyDescent="0.2">
      <c r="A11" s="164" t="s">
        <v>512</v>
      </c>
      <c r="B11" s="164" t="s">
        <v>297</v>
      </c>
    </row>
    <row r="12" spans="1:2" x14ac:dyDescent="0.2">
      <c r="A12" s="164" t="s">
        <v>529</v>
      </c>
      <c r="B12" s="164" t="s">
        <v>297</v>
      </c>
    </row>
    <row r="13" spans="1:2" x14ac:dyDescent="0.2">
      <c r="A13" s="164" t="s">
        <v>446</v>
      </c>
      <c r="B13" s="164" t="s">
        <v>297</v>
      </c>
    </row>
    <row r="14" spans="1:2" x14ac:dyDescent="0.2">
      <c r="A14" s="164" t="s">
        <v>417</v>
      </c>
    </row>
    <row r="15" spans="1:2" x14ac:dyDescent="0.2">
      <c r="A15" s="164" t="s">
        <v>487</v>
      </c>
    </row>
    <row r="16" spans="1:2" x14ac:dyDescent="0.2">
      <c r="A16" s="164" t="s">
        <v>412</v>
      </c>
      <c r="B16" s="164" t="s">
        <v>297</v>
      </c>
    </row>
    <row r="17" spans="1:2" x14ac:dyDescent="0.2">
      <c r="A17" s="164" t="s">
        <v>623</v>
      </c>
      <c r="B17" s="164" t="s">
        <v>297</v>
      </c>
    </row>
    <row r="18" spans="1:2" x14ac:dyDescent="0.2">
      <c r="A18" s="164" t="s">
        <v>379</v>
      </c>
    </row>
    <row r="19" spans="1:2" x14ac:dyDescent="0.2">
      <c r="A19" s="164" t="s">
        <v>389</v>
      </c>
      <c r="B19" s="164" t="s">
        <v>297</v>
      </c>
    </row>
    <row r="20" spans="1:2" x14ac:dyDescent="0.2">
      <c r="A20" s="164" t="s">
        <v>448</v>
      </c>
      <c r="B20" s="164" t="s">
        <v>297</v>
      </c>
    </row>
    <row r="21" spans="1:2" x14ac:dyDescent="0.2">
      <c r="A21" s="164" t="s">
        <v>473</v>
      </c>
      <c r="B21" s="164" t="s">
        <v>297</v>
      </c>
    </row>
    <row r="22" spans="1:2" x14ac:dyDescent="0.2">
      <c r="A22" s="164" t="s">
        <v>459</v>
      </c>
      <c r="B22" s="164" t="s">
        <v>624</v>
      </c>
    </row>
    <row r="23" spans="1:2" x14ac:dyDescent="0.2">
      <c r="A23" s="164" t="s">
        <v>528</v>
      </c>
      <c r="B23" s="164" t="s">
        <v>624</v>
      </c>
    </row>
    <row r="24" spans="1:2" x14ac:dyDescent="0.2">
      <c r="A24" s="164" t="s">
        <v>505</v>
      </c>
      <c r="B24" s="164" t="s">
        <v>624</v>
      </c>
    </row>
    <row r="25" spans="1:2" x14ac:dyDescent="0.2">
      <c r="A25" s="164" t="s">
        <v>484</v>
      </c>
      <c r="B25" s="164" t="s">
        <v>624</v>
      </c>
    </row>
    <row r="26" spans="1:2" x14ac:dyDescent="0.2">
      <c r="A26" s="164" t="s">
        <v>485</v>
      </c>
      <c r="B26" s="164" t="s">
        <v>624</v>
      </c>
    </row>
    <row r="27" spans="1:2" x14ac:dyDescent="0.2">
      <c r="A27" s="164" t="s">
        <v>385</v>
      </c>
      <c r="B27" s="164" t="s">
        <v>624</v>
      </c>
    </row>
    <row r="28" spans="1:2" x14ac:dyDescent="0.2">
      <c r="A28" s="164" t="s">
        <v>437</v>
      </c>
    </row>
    <row r="29" spans="1:2" x14ac:dyDescent="0.2">
      <c r="A29" s="164" t="s">
        <v>404</v>
      </c>
      <c r="B29" s="164" t="s">
        <v>297</v>
      </c>
    </row>
    <row r="30" spans="1:2" x14ac:dyDescent="0.2">
      <c r="A30" s="164" t="s">
        <v>489</v>
      </c>
      <c r="B30" s="164" t="s">
        <v>297</v>
      </c>
    </row>
    <row r="31" spans="1:2" x14ac:dyDescent="0.2">
      <c r="A31" s="164" t="s">
        <v>365</v>
      </c>
    </row>
    <row r="32" spans="1:2" x14ac:dyDescent="0.2">
      <c r="A32" s="164" t="s">
        <v>392</v>
      </c>
      <c r="B32" s="164" t="s">
        <v>297</v>
      </c>
    </row>
    <row r="33" spans="1:2" x14ac:dyDescent="0.2">
      <c r="A33" s="164" t="s">
        <v>432</v>
      </c>
      <c r="B33" s="164" t="s">
        <v>297</v>
      </c>
    </row>
    <row r="34" spans="1:2" x14ac:dyDescent="0.2">
      <c r="A34" s="164" t="s">
        <v>406</v>
      </c>
    </row>
    <row r="35" spans="1:2" x14ac:dyDescent="0.2">
      <c r="A35" s="164" t="s">
        <v>386</v>
      </c>
    </row>
    <row r="36" spans="1:2" x14ac:dyDescent="0.2">
      <c r="A36" s="164" t="s">
        <v>486</v>
      </c>
    </row>
    <row r="37" spans="1:2" x14ac:dyDescent="0.2">
      <c r="A37" s="164" t="s">
        <v>396</v>
      </c>
    </row>
    <row r="38" spans="1:2" x14ac:dyDescent="0.2">
      <c r="A38" s="164" t="s">
        <v>390</v>
      </c>
    </row>
    <row r="39" spans="1:2" x14ac:dyDescent="0.2">
      <c r="A39" s="164" t="s">
        <v>495</v>
      </c>
      <c r="B39" s="164" t="s">
        <v>297</v>
      </c>
    </row>
    <row r="40" spans="1:2" x14ac:dyDescent="0.2">
      <c r="A40" s="164" t="s">
        <v>531</v>
      </c>
      <c r="B40" s="164" t="s">
        <v>297</v>
      </c>
    </row>
    <row r="41" spans="1:2" x14ac:dyDescent="0.2">
      <c r="A41" s="164" t="s">
        <v>525</v>
      </c>
      <c r="B41" s="164" t="s">
        <v>297</v>
      </c>
    </row>
    <row r="42" spans="1:2" x14ac:dyDescent="0.2">
      <c r="A42" s="164" t="s">
        <v>460</v>
      </c>
    </row>
    <row r="43" spans="1:2" x14ac:dyDescent="0.2">
      <c r="A43" s="164" t="s">
        <v>461</v>
      </c>
    </row>
    <row r="44" spans="1:2" x14ac:dyDescent="0.2">
      <c r="A44" s="164" t="s">
        <v>378</v>
      </c>
    </row>
    <row r="45" spans="1:2" x14ac:dyDescent="0.2">
      <c r="A45" s="164" t="s">
        <v>426</v>
      </c>
    </row>
    <row r="46" spans="1:2" x14ac:dyDescent="0.2">
      <c r="A46" s="164" t="s">
        <v>372</v>
      </c>
    </row>
    <row r="47" spans="1:2" x14ac:dyDescent="0.2">
      <c r="A47" s="164" t="s">
        <v>366</v>
      </c>
    </row>
    <row r="48" spans="1:2" x14ac:dyDescent="0.2">
      <c r="A48" s="164" t="s">
        <v>414</v>
      </c>
    </row>
    <row r="49" spans="1:1" x14ac:dyDescent="0.2">
      <c r="A49" s="164" t="s">
        <v>465</v>
      </c>
    </row>
    <row r="50" spans="1:1" x14ac:dyDescent="0.2">
      <c r="A50" s="164" t="s">
        <v>519</v>
      </c>
    </row>
    <row r="51" spans="1:1" x14ac:dyDescent="0.2">
      <c r="A51" s="164" t="s">
        <v>452</v>
      </c>
    </row>
    <row r="52" spans="1:1" x14ac:dyDescent="0.2">
      <c r="A52" s="164" t="s">
        <v>476</v>
      </c>
    </row>
    <row r="53" spans="1:1" x14ac:dyDescent="0.2">
      <c r="A53" s="164" t="s">
        <v>516</v>
      </c>
    </row>
    <row r="54" spans="1:1" x14ac:dyDescent="0.2">
      <c r="A54" s="164" t="s">
        <v>488</v>
      </c>
    </row>
    <row r="55" spans="1:1" x14ac:dyDescent="0.2">
      <c r="A55" s="164" t="s">
        <v>474</v>
      </c>
    </row>
    <row r="56" spans="1:1" x14ac:dyDescent="0.2">
      <c r="A56" s="164" t="s">
        <v>508</v>
      </c>
    </row>
    <row r="57" spans="1:1" x14ac:dyDescent="0.2">
      <c r="A57" s="164" t="s">
        <v>423</v>
      </c>
    </row>
    <row r="58" spans="1:1" x14ac:dyDescent="0.2">
      <c r="A58" s="164" t="s">
        <v>382</v>
      </c>
    </row>
    <row r="59" spans="1:1" x14ac:dyDescent="0.2">
      <c r="A59" s="164" t="s">
        <v>362</v>
      </c>
    </row>
    <row r="60" spans="1:1" x14ac:dyDescent="0.2">
      <c r="A60" s="164" t="s">
        <v>468</v>
      </c>
    </row>
    <row r="61" spans="1:1" x14ac:dyDescent="0.2">
      <c r="A61" s="164" t="s">
        <v>621</v>
      </c>
    </row>
    <row r="62" spans="1:1" x14ac:dyDescent="0.2">
      <c r="A62" s="164" t="s">
        <v>509</v>
      </c>
    </row>
    <row r="63" spans="1:1" x14ac:dyDescent="0.2">
      <c r="A63" s="164" t="s">
        <v>436</v>
      </c>
    </row>
    <row r="64" spans="1:1" x14ac:dyDescent="0.2">
      <c r="A64" s="164" t="s">
        <v>481</v>
      </c>
    </row>
    <row r="65" spans="1:1" x14ac:dyDescent="0.2">
      <c r="A65" s="164" t="s">
        <v>490</v>
      </c>
    </row>
    <row r="66" spans="1:1" x14ac:dyDescent="0.2">
      <c r="A66" s="164" t="s">
        <v>444</v>
      </c>
    </row>
    <row r="67" spans="1:1" x14ac:dyDescent="0.2">
      <c r="A67" s="164" t="s">
        <v>458</v>
      </c>
    </row>
    <row r="68" spans="1:1" x14ac:dyDescent="0.2">
      <c r="A68" s="164" t="s">
        <v>518</v>
      </c>
    </row>
    <row r="69" spans="1:1" x14ac:dyDescent="0.2">
      <c r="A69" s="164" t="s">
        <v>395</v>
      </c>
    </row>
    <row r="70" spans="1:1" x14ac:dyDescent="0.2">
      <c r="A70" s="164" t="s">
        <v>248</v>
      </c>
    </row>
    <row r="71" spans="1:1" x14ac:dyDescent="0.2">
      <c r="A71" s="164" t="s">
        <v>453</v>
      </c>
    </row>
    <row r="72" spans="1:1" x14ac:dyDescent="0.2">
      <c r="A72" s="164" t="s">
        <v>469</v>
      </c>
    </row>
    <row r="73" spans="1:1" x14ac:dyDescent="0.2">
      <c r="A73" s="164" t="s">
        <v>477</v>
      </c>
    </row>
    <row r="74" spans="1:1" x14ac:dyDescent="0.2">
      <c r="A74" s="164" t="s">
        <v>472</v>
      </c>
    </row>
    <row r="75" spans="1:1" x14ac:dyDescent="0.2">
      <c r="A75" s="164" t="s">
        <v>456</v>
      </c>
    </row>
    <row r="76" spans="1:1" x14ac:dyDescent="0.2">
      <c r="A76" s="164" t="s">
        <v>407</v>
      </c>
    </row>
    <row r="77" spans="1:1" x14ac:dyDescent="0.2">
      <c r="A77" s="164" t="s">
        <v>439</v>
      </c>
    </row>
    <row r="78" spans="1:1" x14ac:dyDescent="0.2">
      <c r="A78" s="164" t="s">
        <v>447</v>
      </c>
    </row>
    <row r="79" spans="1:1" x14ac:dyDescent="0.2">
      <c r="A79" s="164" t="s">
        <v>527</v>
      </c>
    </row>
    <row r="80" spans="1:1" x14ac:dyDescent="0.2">
      <c r="A80" s="164" t="s">
        <v>383</v>
      </c>
    </row>
    <row r="81" spans="1:1" x14ac:dyDescent="0.2">
      <c r="A81" s="164" t="s">
        <v>483</v>
      </c>
    </row>
    <row r="82" spans="1:1" x14ac:dyDescent="0.2">
      <c r="A82" s="164" t="s">
        <v>360</v>
      </c>
    </row>
    <row r="83" spans="1:1" x14ac:dyDescent="0.2">
      <c r="A83" s="164" t="s">
        <v>363</v>
      </c>
    </row>
    <row r="84" spans="1:1" ht="19" customHeight="1" x14ac:dyDescent="0.2">
      <c r="A84" s="164" t="s">
        <v>311</v>
      </c>
    </row>
    <row r="85" spans="1:1" x14ac:dyDescent="0.2">
      <c r="A85" s="164" t="s">
        <v>514</v>
      </c>
    </row>
    <row r="86" spans="1:1" x14ac:dyDescent="0.2">
      <c r="A86" s="164" t="s">
        <v>522</v>
      </c>
    </row>
    <row r="87" spans="1:1" x14ac:dyDescent="0.2">
      <c r="A87" s="164" t="s">
        <v>445</v>
      </c>
    </row>
    <row r="88" spans="1:1" x14ac:dyDescent="0.2">
      <c r="A88" s="164" t="s">
        <v>422</v>
      </c>
    </row>
    <row r="89" spans="1:1" x14ac:dyDescent="0.2">
      <c r="A89" s="164" t="s">
        <v>524</v>
      </c>
    </row>
    <row r="90" spans="1:1" x14ac:dyDescent="0.2">
      <c r="A90" s="164" t="s">
        <v>475</v>
      </c>
    </row>
    <row r="91" spans="1:1" x14ac:dyDescent="0.2">
      <c r="A91" s="164" t="s">
        <v>602</v>
      </c>
    </row>
    <row r="92" spans="1:1" x14ac:dyDescent="0.2">
      <c r="A92" s="164" t="s">
        <v>413</v>
      </c>
    </row>
    <row r="93" spans="1:1" x14ac:dyDescent="0.2">
      <c r="A93" s="164" t="s">
        <v>428</v>
      </c>
    </row>
    <row r="94" spans="1:1" x14ac:dyDescent="0.2">
      <c r="A94" s="164" t="s">
        <v>409</v>
      </c>
    </row>
    <row r="95" spans="1:1" x14ac:dyDescent="0.2">
      <c r="A95" s="164" t="s">
        <v>494</v>
      </c>
    </row>
    <row r="96" spans="1:1" x14ac:dyDescent="0.2">
      <c r="A96" s="164" t="s">
        <v>497</v>
      </c>
    </row>
    <row r="97" spans="1:1" x14ac:dyDescent="0.2">
      <c r="A97" s="164" t="s">
        <v>533</v>
      </c>
    </row>
    <row r="98" spans="1:1" x14ac:dyDescent="0.2">
      <c r="A98" s="164" t="s">
        <v>454</v>
      </c>
    </row>
    <row r="99" spans="1:1" x14ac:dyDescent="0.2">
      <c r="A99" s="164" t="s">
        <v>523</v>
      </c>
    </row>
    <row r="100" spans="1:1" x14ac:dyDescent="0.2">
      <c r="A100" s="164" t="s">
        <v>376</v>
      </c>
    </row>
    <row r="101" spans="1:1" x14ac:dyDescent="0.2">
      <c r="A101" s="164" t="s">
        <v>433</v>
      </c>
    </row>
    <row r="102" spans="1:1" x14ac:dyDescent="0.2">
      <c r="A102" s="164" t="s">
        <v>535</v>
      </c>
    </row>
    <row r="103" spans="1:1" x14ac:dyDescent="0.2">
      <c r="A103" s="164" t="s">
        <v>387</v>
      </c>
    </row>
    <row r="104" spans="1:1" x14ac:dyDescent="0.2">
      <c r="A104" s="164" t="s">
        <v>398</v>
      </c>
    </row>
    <row r="105" spans="1:1" x14ac:dyDescent="0.2">
      <c r="A105" s="164" t="s">
        <v>478</v>
      </c>
    </row>
    <row r="106" spans="1:1" x14ac:dyDescent="0.2">
      <c r="A106" s="164" t="s">
        <v>408</v>
      </c>
    </row>
    <row r="107" spans="1:1" x14ac:dyDescent="0.2">
      <c r="A107" s="164" t="s">
        <v>492</v>
      </c>
    </row>
    <row r="108" spans="1:1" x14ac:dyDescent="0.2">
      <c r="A108" s="164" t="s">
        <v>359</v>
      </c>
    </row>
    <row r="109" spans="1:1" x14ac:dyDescent="0.2">
      <c r="A109" s="164" t="s">
        <v>515</v>
      </c>
    </row>
    <row r="110" spans="1:1" x14ac:dyDescent="0.2">
      <c r="A110" s="164" t="s">
        <v>368</v>
      </c>
    </row>
    <row r="111" spans="1:1" x14ac:dyDescent="0.2">
      <c r="A111" s="164" t="s">
        <v>427</v>
      </c>
    </row>
    <row r="112" spans="1:1" x14ac:dyDescent="0.2">
      <c r="A112" s="164" t="s">
        <v>400</v>
      </c>
    </row>
    <row r="113" spans="1:1" x14ac:dyDescent="0.2">
      <c r="A113" s="164" t="s">
        <v>403</v>
      </c>
    </row>
    <row r="114" spans="1:1" x14ac:dyDescent="0.2">
      <c r="A114" s="164" t="s">
        <v>622</v>
      </c>
    </row>
    <row r="115" spans="1:1" x14ac:dyDescent="0.2">
      <c r="A115" s="164" t="s">
        <v>410</v>
      </c>
    </row>
    <row r="116" spans="1:1" x14ac:dyDescent="0.2">
      <c r="A116" s="164" t="s">
        <v>502</v>
      </c>
    </row>
    <row r="117" spans="1:1" x14ac:dyDescent="0.2">
      <c r="A117" s="164" t="s">
        <v>435</v>
      </c>
    </row>
    <row r="118" spans="1:1" x14ac:dyDescent="0.2">
      <c r="A118" s="164" t="s">
        <v>381</v>
      </c>
    </row>
    <row r="119" spans="1:1" x14ac:dyDescent="0.2">
      <c r="A119" s="164" t="s">
        <v>504</v>
      </c>
    </row>
    <row r="120" spans="1:1" x14ac:dyDescent="0.2">
      <c r="A120" s="164" t="s">
        <v>391</v>
      </c>
    </row>
    <row r="121" spans="1:1" x14ac:dyDescent="0.2">
      <c r="A121" s="164" t="s">
        <v>449</v>
      </c>
    </row>
    <row r="122" spans="1:1" x14ac:dyDescent="0.2">
      <c r="A122" s="164" t="s">
        <v>430</v>
      </c>
    </row>
    <row r="123" spans="1:1" x14ac:dyDescent="0.2">
      <c r="A123" s="164" t="s">
        <v>517</v>
      </c>
    </row>
    <row r="124" spans="1:1" x14ac:dyDescent="0.2">
      <c r="A124" s="164" t="s">
        <v>482</v>
      </c>
    </row>
    <row r="125" spans="1:1" x14ac:dyDescent="0.2">
      <c r="A125" s="164" t="s">
        <v>464</v>
      </c>
    </row>
    <row r="126" spans="1:1" x14ac:dyDescent="0.2">
      <c r="A126" s="164" t="s">
        <v>450</v>
      </c>
    </row>
    <row r="127" spans="1:1" x14ac:dyDescent="0.2">
      <c r="A127" s="164" t="s">
        <v>429</v>
      </c>
    </row>
    <row r="128" spans="1:1" x14ac:dyDescent="0.2">
      <c r="A128" s="164" t="s">
        <v>466</v>
      </c>
    </row>
    <row r="129" spans="1:1" x14ac:dyDescent="0.2">
      <c r="A129" s="164" t="s">
        <v>521</v>
      </c>
    </row>
    <row r="130" spans="1:1" x14ac:dyDescent="0.2">
      <c r="A130" s="164" t="s">
        <v>496</v>
      </c>
    </row>
    <row r="131" spans="1:1" x14ac:dyDescent="0.2">
      <c r="A131" s="164" t="s">
        <v>513</v>
      </c>
    </row>
    <row r="132" spans="1:1" x14ac:dyDescent="0.2">
      <c r="A132" s="164" t="s">
        <v>506</v>
      </c>
    </row>
    <row r="133" spans="1:1" x14ac:dyDescent="0.2">
      <c r="A133" s="164" t="s">
        <v>402</v>
      </c>
    </row>
    <row r="134" spans="1:1" x14ac:dyDescent="0.2">
      <c r="A134" s="164" t="s">
        <v>479</v>
      </c>
    </row>
    <row r="135" spans="1:1" x14ac:dyDescent="0.2">
      <c r="A135" s="164" t="s">
        <v>499</v>
      </c>
    </row>
    <row r="136" spans="1:1" x14ac:dyDescent="0.2">
      <c r="A136" s="164" t="s">
        <v>371</v>
      </c>
    </row>
    <row r="137" spans="1:1" x14ac:dyDescent="0.2">
      <c r="A137" s="164" t="s">
        <v>503</v>
      </c>
    </row>
    <row r="138" spans="1:1" x14ac:dyDescent="0.2">
      <c r="A138" s="164" t="s">
        <v>434</v>
      </c>
    </row>
    <row r="139" spans="1:1" x14ac:dyDescent="0.2">
      <c r="A139" s="164" t="s">
        <v>532</v>
      </c>
    </row>
    <row r="140" spans="1:1" x14ac:dyDescent="0.2">
      <c r="A140" s="164" t="s">
        <v>534</v>
      </c>
    </row>
    <row r="141" spans="1:1" x14ac:dyDescent="0.2">
      <c r="A141" s="164" t="s">
        <v>493</v>
      </c>
    </row>
    <row r="142" spans="1:1" x14ac:dyDescent="0.2">
      <c r="A142" s="164" t="s">
        <v>373</v>
      </c>
    </row>
    <row r="143" spans="1:1" x14ac:dyDescent="0.2">
      <c r="A143" s="164" t="s">
        <v>442</v>
      </c>
    </row>
    <row r="144" spans="1:1" x14ac:dyDescent="0.2">
      <c r="A144" s="164" t="s">
        <v>421</v>
      </c>
    </row>
    <row r="145" spans="1:1" x14ac:dyDescent="0.2">
      <c r="A145" s="164" t="s">
        <v>626</v>
      </c>
    </row>
    <row r="146" spans="1:1" customFormat="1" x14ac:dyDescent="0.2">
      <c r="A146" s="164" t="s">
        <v>416</v>
      </c>
    </row>
    <row r="147" spans="1:1" x14ac:dyDescent="0.2">
      <c r="A147" s="164" t="s">
        <v>470</v>
      </c>
    </row>
    <row r="148" spans="1:1" x14ac:dyDescent="0.2">
      <c r="A148" s="164" t="s">
        <v>418</v>
      </c>
    </row>
    <row r="149" spans="1:1" x14ac:dyDescent="0.2">
      <c r="A149" s="164" t="s">
        <v>443</v>
      </c>
    </row>
    <row r="150" spans="1:1" x14ac:dyDescent="0.2">
      <c r="A150" s="164" t="s">
        <v>535</v>
      </c>
    </row>
    <row r="151" spans="1:1" x14ac:dyDescent="0.2">
      <c r="A151" s="164" t="s">
        <v>498</v>
      </c>
    </row>
    <row r="152" spans="1:1" x14ac:dyDescent="0.2">
      <c r="A152" s="164" t="s">
        <v>438</v>
      </c>
    </row>
    <row r="153" spans="1:1" x14ac:dyDescent="0.2">
      <c r="A153" s="164" t="s">
        <v>388</v>
      </c>
    </row>
    <row r="154" spans="1:1" x14ac:dyDescent="0.2">
      <c r="A154" s="164" t="s">
        <v>380</v>
      </c>
    </row>
    <row r="155" spans="1:1" x14ac:dyDescent="0.2">
      <c r="A155" s="164" t="s">
        <v>462</v>
      </c>
    </row>
    <row r="156" spans="1:1" x14ac:dyDescent="0.2">
      <c r="A156" s="164" t="s">
        <v>399</v>
      </c>
    </row>
    <row r="157" spans="1:1" x14ac:dyDescent="0.2">
      <c r="A157" s="164" t="s">
        <v>411</v>
      </c>
    </row>
    <row r="158" spans="1:1" x14ac:dyDescent="0.2">
      <c r="A158" s="164" t="s">
        <v>364</v>
      </c>
    </row>
    <row r="159" spans="1:1" x14ac:dyDescent="0.2">
      <c r="A159" s="164" t="s">
        <v>507</v>
      </c>
    </row>
    <row r="160" spans="1:1" x14ac:dyDescent="0.2">
      <c r="A160" s="164" t="s">
        <v>375</v>
      </c>
    </row>
    <row r="161" spans="1:1" x14ac:dyDescent="0.2">
      <c r="A161" s="164" t="s">
        <v>370</v>
      </c>
    </row>
    <row r="162" spans="1:1" x14ac:dyDescent="0.2">
      <c r="A162" s="164" t="s">
        <v>401</v>
      </c>
    </row>
    <row r="163" spans="1:1" x14ac:dyDescent="0.2">
      <c r="A163" s="164" t="s">
        <v>425</v>
      </c>
    </row>
    <row r="164" spans="1:1" x14ac:dyDescent="0.2">
      <c r="A164" s="164" t="s">
        <v>510</v>
      </c>
    </row>
    <row r="165" spans="1:1" x14ac:dyDescent="0.2">
      <c r="A165" s="164" t="s">
        <v>397</v>
      </c>
    </row>
    <row r="166" spans="1:1" x14ac:dyDescent="0.2">
      <c r="A166" s="164" t="s">
        <v>393</v>
      </c>
    </row>
    <row r="167" spans="1:1" x14ac:dyDescent="0.2">
      <c r="A167" s="164" t="s">
        <v>457</v>
      </c>
    </row>
    <row r="168" spans="1:1" x14ac:dyDescent="0.2">
      <c r="A168" s="164" t="s">
        <v>319</v>
      </c>
    </row>
    <row r="169" spans="1:1" x14ac:dyDescent="0.2">
      <c r="A169" s="164" t="s">
        <v>463</v>
      </c>
    </row>
    <row r="170" spans="1:1" x14ac:dyDescent="0.2">
      <c r="A170" s="164" t="s">
        <v>367</v>
      </c>
    </row>
    <row r="171" spans="1:1" x14ac:dyDescent="0.2">
      <c r="A171" s="164" t="s">
        <v>374</v>
      </c>
    </row>
    <row r="172" spans="1:1" x14ac:dyDescent="0.2">
      <c r="A172" s="164" t="s">
        <v>530</v>
      </c>
    </row>
    <row r="173" spans="1:1" x14ac:dyDescent="0.2">
      <c r="A173" s="164" t="s">
        <v>511</v>
      </c>
    </row>
    <row r="174" spans="1:1" x14ac:dyDescent="0.2">
      <c r="A174" s="164" t="s">
        <v>377</v>
      </c>
    </row>
    <row r="175" spans="1:1" x14ac:dyDescent="0.2">
      <c r="A175" s="164" t="s">
        <v>537</v>
      </c>
    </row>
    <row r="176" spans="1:1" x14ac:dyDescent="0.2">
      <c r="A176" s="164" t="s">
        <v>440</v>
      </c>
    </row>
    <row r="177" spans="1:1" x14ac:dyDescent="0.2">
      <c r="A177" s="164" t="s">
        <v>491</v>
      </c>
    </row>
    <row r="178" spans="1:1" x14ac:dyDescent="0.2">
      <c r="A178" s="164" t="s">
        <v>420</v>
      </c>
    </row>
    <row r="179" spans="1:1" x14ac:dyDescent="0.2">
      <c r="A179" s="164" t="s">
        <v>471</v>
      </c>
    </row>
    <row r="180" spans="1:1" x14ac:dyDescent="0.2">
      <c r="A180" s="164" t="s">
        <v>424</v>
      </c>
    </row>
    <row r="181" spans="1:1" x14ac:dyDescent="0.2">
      <c r="A181" s="164" t="s">
        <v>431</v>
      </c>
    </row>
    <row r="182" spans="1:1" x14ac:dyDescent="0.2">
      <c r="A182" s="164" t="s">
        <v>419</v>
      </c>
    </row>
    <row r="183" spans="1:1" x14ac:dyDescent="0.2">
      <c r="A183" s="164" t="s">
        <v>467</v>
      </c>
    </row>
    <row r="184" spans="1:1" x14ac:dyDescent="0.2">
      <c r="A184" s="164" t="s">
        <v>415</v>
      </c>
    </row>
    <row r="185" spans="1:1" x14ac:dyDescent="0.2">
      <c r="A185" s="164" t="s">
        <v>480</v>
      </c>
    </row>
    <row r="186" spans="1:1" x14ac:dyDescent="0.2">
      <c r="A186" s="164" t="s">
        <v>451</v>
      </c>
    </row>
    <row r="187" spans="1:1" x14ac:dyDescent="0.2">
      <c r="A187" s="164" t="s">
        <v>455</v>
      </c>
    </row>
    <row r="188" spans="1:1" x14ac:dyDescent="0.2">
      <c r="A188" s="164" t="s">
        <v>369</v>
      </c>
    </row>
    <row r="189" spans="1:1" x14ac:dyDescent="0.2">
      <c r="A189" s="164" t="s">
        <v>501</v>
      </c>
    </row>
    <row r="190" spans="1:1" x14ac:dyDescent="0.2">
      <c r="A190" s="164" t="s">
        <v>625</v>
      </c>
    </row>
    <row r="191" spans="1:1" x14ac:dyDescent="0.2">
      <c r="A191" s="164" t="s">
        <v>259</v>
      </c>
    </row>
    <row r="192" spans="1:1" x14ac:dyDescent="0.2">
      <c r="A192" s="564" t="s">
        <v>319</v>
      </c>
    </row>
    <row r="193" spans="1:1" x14ac:dyDescent="0.2">
      <c r="A193" s="564" t="s">
        <v>627</v>
      </c>
    </row>
    <row r="194" spans="1:1" x14ac:dyDescent="0.2">
      <c r="A194" s="564" t="s">
        <v>129</v>
      </c>
    </row>
    <row r="195" spans="1:1" x14ac:dyDescent="0.2">
      <c r="A195" s="564" t="s">
        <v>320</v>
      </c>
    </row>
    <row r="196" spans="1:1" x14ac:dyDescent="0.2">
      <c r="A196" s="564" t="s">
        <v>628</v>
      </c>
    </row>
    <row r="197" spans="1:1" x14ac:dyDescent="0.2">
      <c r="A197" s="564" t="s">
        <v>629</v>
      </c>
    </row>
    <row r="198" spans="1:1" x14ac:dyDescent="0.2">
      <c r="A198" s="564" t="s">
        <v>321</v>
      </c>
    </row>
    <row r="199" spans="1:1" x14ac:dyDescent="0.2">
      <c r="A199" s="564" t="s">
        <v>630</v>
      </c>
    </row>
    <row r="200" spans="1:1" x14ac:dyDescent="0.2">
      <c r="A200" s="564" t="s">
        <v>338</v>
      </c>
    </row>
    <row r="201" spans="1:1" x14ac:dyDescent="0.2">
      <c r="A201" s="564" t="s">
        <v>631</v>
      </c>
    </row>
    <row r="202" spans="1:1" x14ac:dyDescent="0.2">
      <c r="A202" s="564" t="s">
        <v>632</v>
      </c>
    </row>
    <row r="203" spans="1:1" x14ac:dyDescent="0.2">
      <c r="A203" s="564" t="s">
        <v>633</v>
      </c>
    </row>
    <row r="204" spans="1:1" x14ac:dyDescent="0.2">
      <c r="A204" s="564" t="s">
        <v>322</v>
      </c>
    </row>
    <row r="205" spans="1:1" x14ac:dyDescent="0.2">
      <c r="A205" s="564" t="s">
        <v>329</v>
      </c>
    </row>
    <row r="206" spans="1:1" x14ac:dyDescent="0.2">
      <c r="A206" s="564" t="s">
        <v>192</v>
      </c>
    </row>
    <row r="207" spans="1:1" x14ac:dyDescent="0.2">
      <c r="A207" s="564" t="s">
        <v>323</v>
      </c>
    </row>
    <row r="208" spans="1:1" x14ac:dyDescent="0.2">
      <c r="A208" s="564" t="s">
        <v>634</v>
      </c>
    </row>
    <row r="209" spans="1:1" x14ac:dyDescent="0.2">
      <c r="A209" s="564" t="s">
        <v>635</v>
      </c>
    </row>
    <row r="210" spans="1:1" x14ac:dyDescent="0.2">
      <c r="A210" s="564" t="s">
        <v>636</v>
      </c>
    </row>
    <row r="211" spans="1:1" x14ac:dyDescent="0.2">
      <c r="A211" s="564" t="s">
        <v>637</v>
      </c>
    </row>
    <row r="212" spans="1:1" x14ac:dyDescent="0.2">
      <c r="A212" s="564" t="s">
        <v>638</v>
      </c>
    </row>
    <row r="213" spans="1:1" x14ac:dyDescent="0.2">
      <c r="A213" s="564" t="s">
        <v>639</v>
      </c>
    </row>
    <row r="214" spans="1:1" x14ac:dyDescent="0.2">
      <c r="A214" s="564" t="s">
        <v>330</v>
      </c>
    </row>
    <row r="215" spans="1:1" x14ac:dyDescent="0.2">
      <c r="A215" s="564" t="s">
        <v>640</v>
      </c>
    </row>
    <row r="216" spans="1:1" x14ac:dyDescent="0.2">
      <c r="A216" s="564" t="s">
        <v>324</v>
      </c>
    </row>
    <row r="217" spans="1:1" x14ac:dyDescent="0.2">
      <c r="A217" s="564" t="s">
        <v>325</v>
      </c>
    </row>
    <row r="218" spans="1:1" x14ac:dyDescent="0.2">
      <c r="A218" s="564" t="s">
        <v>326</v>
      </c>
    </row>
    <row r="219" spans="1:1" x14ac:dyDescent="0.2">
      <c r="A219" s="564" t="s">
        <v>641</v>
      </c>
    </row>
    <row r="220" spans="1:1" x14ac:dyDescent="0.2">
      <c r="A220" s="564" t="s">
        <v>642</v>
      </c>
    </row>
    <row r="221" spans="1:1" x14ac:dyDescent="0.2">
      <c r="A221" s="564" t="s">
        <v>643</v>
      </c>
    </row>
    <row r="222" spans="1:1" x14ac:dyDescent="0.2">
      <c r="A222" s="564" t="s">
        <v>644</v>
      </c>
    </row>
    <row r="223" spans="1:1" x14ac:dyDescent="0.2">
      <c r="A223" s="564" t="s">
        <v>645</v>
      </c>
    </row>
    <row r="224" spans="1:1" x14ac:dyDescent="0.2">
      <c r="A224" s="564" t="s">
        <v>646</v>
      </c>
    </row>
    <row r="225" spans="1:1" x14ac:dyDescent="0.2">
      <c r="A225" s="564" t="s">
        <v>647</v>
      </c>
    </row>
    <row r="226" spans="1:1" x14ac:dyDescent="0.2">
      <c r="A226" s="564" t="s">
        <v>331</v>
      </c>
    </row>
    <row r="227" spans="1:1" x14ac:dyDescent="0.2">
      <c r="A227" s="564" t="s">
        <v>327</v>
      </c>
    </row>
    <row r="228" spans="1:1" x14ac:dyDescent="0.2">
      <c r="A228" s="564" t="s">
        <v>332</v>
      </c>
    </row>
    <row r="229" spans="1:1" x14ac:dyDescent="0.2">
      <c r="A229" s="564" t="s">
        <v>648</v>
      </c>
    </row>
    <row r="230" spans="1:1" x14ac:dyDescent="0.2">
      <c r="A230" s="564" t="s">
        <v>649</v>
      </c>
    </row>
    <row r="231" spans="1:1" x14ac:dyDescent="0.2">
      <c r="A231" s="564" t="s">
        <v>650</v>
      </c>
    </row>
    <row r="232" spans="1:1" x14ac:dyDescent="0.2">
      <c r="A232" s="564" t="s">
        <v>328</v>
      </c>
    </row>
    <row r="233" spans="1:1" x14ac:dyDescent="0.2">
      <c r="A233"/>
    </row>
    <row r="234" spans="1:1" x14ac:dyDescent="0.2">
      <c r="A234"/>
    </row>
    <row r="235" spans="1:1" x14ac:dyDescent="0.2">
      <c r="A235"/>
    </row>
    <row r="236" spans="1:1" x14ac:dyDescent="0.2">
      <c r="A236"/>
    </row>
    <row r="237" spans="1:1" x14ac:dyDescent="0.2">
      <c r="A237"/>
    </row>
    <row r="238" spans="1:1" x14ac:dyDescent="0.2">
      <c r="A238"/>
    </row>
    <row r="239" spans="1:1" x14ac:dyDescent="0.2">
      <c r="A239"/>
    </row>
    <row r="240" spans="1:1" x14ac:dyDescent="0.2">
      <c r="A240"/>
    </row>
    <row r="241" spans="1:1" x14ac:dyDescent="0.2">
      <c r="A241"/>
    </row>
    <row r="242" spans="1:1" x14ac:dyDescent="0.2">
      <c r="A242"/>
    </row>
    <row r="243" spans="1:1" x14ac:dyDescent="0.2">
      <c r="A243"/>
    </row>
    <row r="244" spans="1:1" x14ac:dyDescent="0.2">
      <c r="A244"/>
    </row>
    <row r="245" spans="1:1" x14ac:dyDescent="0.2">
      <c r="A245"/>
    </row>
    <row r="246" spans="1:1" x14ac:dyDescent="0.2">
      <c r="A246"/>
    </row>
    <row r="247" spans="1:1" x14ac:dyDescent="0.2">
      <c r="A247"/>
    </row>
    <row r="248" spans="1:1" x14ac:dyDescent="0.2">
      <c r="A248"/>
    </row>
    <row r="249" spans="1:1" x14ac:dyDescent="0.2">
      <c r="A249"/>
    </row>
    <row r="250" spans="1:1" x14ac:dyDescent="0.2">
      <c r="A250"/>
    </row>
    <row r="251" spans="1:1" x14ac:dyDescent="0.2">
      <c r="A251"/>
    </row>
    <row r="252" spans="1:1" x14ac:dyDescent="0.2">
      <c r="A252"/>
    </row>
    <row r="253" spans="1:1" x14ac:dyDescent="0.2">
      <c r="A253"/>
    </row>
    <row r="254" spans="1:1" x14ac:dyDescent="0.2">
      <c r="A254"/>
    </row>
    <row r="255" spans="1:1" x14ac:dyDescent="0.2">
      <c r="A255"/>
    </row>
    <row r="256" spans="1:1" x14ac:dyDescent="0.2">
      <c r="A256"/>
    </row>
    <row r="257" spans="1:1" x14ac:dyDescent="0.2">
      <c r="A257"/>
    </row>
    <row r="258" spans="1:1" x14ac:dyDescent="0.2">
      <c r="A258"/>
    </row>
    <row r="259" spans="1:1" x14ac:dyDescent="0.2">
      <c r="A259"/>
    </row>
    <row r="260" spans="1:1" x14ac:dyDescent="0.2">
      <c r="A260"/>
    </row>
    <row r="261" spans="1:1" x14ac:dyDescent="0.2">
      <c r="A261"/>
    </row>
    <row r="262" spans="1:1" x14ac:dyDescent="0.2">
      <c r="A262"/>
    </row>
    <row r="263" spans="1:1" x14ac:dyDescent="0.2">
      <c r="A263"/>
    </row>
    <row r="264" spans="1:1" x14ac:dyDescent="0.2">
      <c r="A264"/>
    </row>
    <row r="265" spans="1:1" x14ac:dyDescent="0.2">
      <c r="A265"/>
    </row>
    <row r="266" spans="1:1" x14ac:dyDescent="0.2">
      <c r="A266"/>
    </row>
    <row r="267" spans="1:1" x14ac:dyDescent="0.2">
      <c r="A267"/>
    </row>
    <row r="268" spans="1:1" x14ac:dyDescent="0.2">
      <c r="A268"/>
    </row>
    <row r="269" spans="1:1" x14ac:dyDescent="0.2">
      <c r="A269"/>
    </row>
    <row r="270" spans="1:1" x14ac:dyDescent="0.2">
      <c r="A270"/>
    </row>
    <row r="271" spans="1:1" x14ac:dyDescent="0.2">
      <c r="A271"/>
    </row>
    <row r="272" spans="1:1" x14ac:dyDescent="0.2">
      <c r="A272"/>
    </row>
    <row r="273" spans="1:1" x14ac:dyDescent="0.2">
      <c r="A273"/>
    </row>
    <row r="274" spans="1:1" x14ac:dyDescent="0.2">
      <c r="A274"/>
    </row>
    <row r="275" spans="1:1" x14ac:dyDescent="0.2">
      <c r="A275"/>
    </row>
    <row r="276" spans="1:1" x14ac:dyDescent="0.2">
      <c r="A276"/>
    </row>
    <row r="277" spans="1:1" x14ac:dyDescent="0.2">
      <c r="A277"/>
    </row>
    <row r="278" spans="1:1" x14ac:dyDescent="0.2">
      <c r="A278"/>
    </row>
    <row r="279" spans="1:1" x14ac:dyDescent="0.2">
      <c r="A279"/>
    </row>
    <row r="280" spans="1:1" x14ac:dyDescent="0.2">
      <c r="A280"/>
    </row>
    <row r="281" spans="1:1" x14ac:dyDescent="0.2">
      <c r="A281"/>
    </row>
    <row r="282" spans="1:1" x14ac:dyDescent="0.2">
      <c r="A282"/>
    </row>
    <row r="283" spans="1:1" x14ac:dyDescent="0.2">
      <c r="A283"/>
    </row>
    <row r="284" spans="1:1" x14ac:dyDescent="0.2">
      <c r="A284"/>
    </row>
    <row r="285" spans="1:1" x14ac:dyDescent="0.2">
      <c r="A285"/>
    </row>
    <row r="286" spans="1:1" x14ac:dyDescent="0.2">
      <c r="A286"/>
    </row>
    <row r="287" spans="1:1" x14ac:dyDescent="0.2">
      <c r="A287"/>
    </row>
    <row r="288" spans="1:1" x14ac:dyDescent="0.2">
      <c r="A288"/>
    </row>
    <row r="289" spans="1:1" x14ac:dyDescent="0.2">
      <c r="A289"/>
    </row>
    <row r="290" spans="1:1" x14ac:dyDescent="0.2">
      <c r="A290"/>
    </row>
    <row r="291" spans="1:1" x14ac:dyDescent="0.2">
      <c r="A291"/>
    </row>
    <row r="292" spans="1:1" x14ac:dyDescent="0.2">
      <c r="A292"/>
    </row>
    <row r="293" spans="1:1" x14ac:dyDescent="0.2">
      <c r="A293"/>
    </row>
    <row r="294" spans="1:1" x14ac:dyDescent="0.2">
      <c r="A294"/>
    </row>
    <row r="295" spans="1:1" x14ac:dyDescent="0.2">
      <c r="A295"/>
    </row>
    <row r="296" spans="1:1" x14ac:dyDescent="0.2">
      <c r="A296"/>
    </row>
    <row r="297" spans="1:1" x14ac:dyDescent="0.2">
      <c r="A297"/>
    </row>
    <row r="298" spans="1:1" x14ac:dyDescent="0.2">
      <c r="A298"/>
    </row>
    <row r="299" spans="1:1" x14ac:dyDescent="0.2">
      <c r="A299"/>
    </row>
    <row r="300" spans="1:1" x14ac:dyDescent="0.2">
      <c r="A300"/>
    </row>
    <row r="301" spans="1:1" x14ac:dyDescent="0.2">
      <c r="A301"/>
    </row>
    <row r="302" spans="1:1" x14ac:dyDescent="0.2">
      <c r="A302"/>
    </row>
    <row r="303" spans="1:1" x14ac:dyDescent="0.2">
      <c r="A303"/>
    </row>
    <row r="304" spans="1:1" x14ac:dyDescent="0.2">
      <c r="A304"/>
    </row>
    <row r="305" spans="1:1" x14ac:dyDescent="0.2">
      <c r="A305"/>
    </row>
    <row r="306" spans="1:1" x14ac:dyDescent="0.2">
      <c r="A306"/>
    </row>
    <row r="307" spans="1:1" x14ac:dyDescent="0.2">
      <c r="A307"/>
    </row>
    <row r="308" spans="1:1" x14ac:dyDescent="0.2">
      <c r="A308"/>
    </row>
    <row r="309" spans="1:1" x14ac:dyDescent="0.2">
      <c r="A309"/>
    </row>
    <row r="310" spans="1:1" x14ac:dyDescent="0.2">
      <c r="A310"/>
    </row>
    <row r="311" spans="1:1" x14ac:dyDescent="0.2">
      <c r="A311"/>
    </row>
    <row r="312" spans="1:1" x14ac:dyDescent="0.2">
      <c r="A312"/>
    </row>
    <row r="313" spans="1:1" x14ac:dyDescent="0.2">
      <c r="A313"/>
    </row>
    <row r="314" spans="1:1" x14ac:dyDescent="0.2">
      <c r="A314"/>
    </row>
    <row r="315" spans="1:1" x14ac:dyDescent="0.2">
      <c r="A315"/>
    </row>
    <row r="316" spans="1:1" x14ac:dyDescent="0.2">
      <c r="A316"/>
    </row>
    <row r="317" spans="1:1" x14ac:dyDescent="0.2">
      <c r="A317"/>
    </row>
    <row r="318" spans="1:1" x14ac:dyDescent="0.2">
      <c r="A318"/>
    </row>
    <row r="319" spans="1:1" x14ac:dyDescent="0.2">
      <c r="A319"/>
    </row>
    <row r="320" spans="1:1" x14ac:dyDescent="0.2">
      <c r="A320"/>
    </row>
    <row r="321" spans="1:1" x14ac:dyDescent="0.2">
      <c r="A321"/>
    </row>
    <row r="322" spans="1:1" x14ac:dyDescent="0.2">
      <c r="A322"/>
    </row>
    <row r="323" spans="1:1" x14ac:dyDescent="0.2">
      <c r="A323"/>
    </row>
    <row r="324" spans="1:1" x14ac:dyDescent="0.2">
      <c r="A324"/>
    </row>
    <row r="325" spans="1:1" x14ac:dyDescent="0.2">
      <c r="A325"/>
    </row>
    <row r="326" spans="1:1" x14ac:dyDescent="0.2">
      <c r="A326"/>
    </row>
    <row r="327" spans="1:1" x14ac:dyDescent="0.2">
      <c r="A327"/>
    </row>
    <row r="328" spans="1:1" x14ac:dyDescent="0.2">
      <c r="A328"/>
    </row>
    <row r="329" spans="1:1" x14ac:dyDescent="0.2">
      <c r="A329"/>
    </row>
    <row r="330" spans="1:1" x14ac:dyDescent="0.2">
      <c r="A330"/>
    </row>
    <row r="331" spans="1:1" x14ac:dyDescent="0.2">
      <c r="A331"/>
    </row>
    <row r="332" spans="1:1" x14ac:dyDescent="0.2">
      <c r="A332"/>
    </row>
    <row r="333" spans="1:1" x14ac:dyDescent="0.2">
      <c r="A333"/>
    </row>
    <row r="334" spans="1:1" x14ac:dyDescent="0.2">
      <c r="A334"/>
    </row>
    <row r="335" spans="1:1" x14ac:dyDescent="0.2">
      <c r="A335"/>
    </row>
    <row r="336" spans="1:1" x14ac:dyDescent="0.2">
      <c r="A336"/>
    </row>
    <row r="337" spans="1:1" x14ac:dyDescent="0.2">
      <c r="A337"/>
    </row>
    <row r="338" spans="1:1" x14ac:dyDescent="0.2">
      <c r="A338"/>
    </row>
    <row r="339" spans="1:1" x14ac:dyDescent="0.2">
      <c r="A339"/>
    </row>
    <row r="340" spans="1:1" x14ac:dyDescent="0.2">
      <c r="A340"/>
    </row>
    <row r="341" spans="1:1" x14ac:dyDescent="0.2">
      <c r="A341"/>
    </row>
    <row r="342" spans="1:1" x14ac:dyDescent="0.2">
      <c r="A342"/>
    </row>
    <row r="343" spans="1:1" x14ac:dyDescent="0.2">
      <c r="A343"/>
    </row>
    <row r="344" spans="1:1" x14ac:dyDescent="0.2">
      <c r="A344"/>
    </row>
    <row r="345" spans="1:1" x14ac:dyDescent="0.2">
      <c r="A345"/>
    </row>
    <row r="346" spans="1:1" x14ac:dyDescent="0.2">
      <c r="A346"/>
    </row>
    <row r="347" spans="1:1" x14ac:dyDescent="0.2">
      <c r="A347"/>
    </row>
    <row r="348" spans="1:1" x14ac:dyDescent="0.2">
      <c r="A348"/>
    </row>
    <row r="349" spans="1:1" x14ac:dyDescent="0.2">
      <c r="A349"/>
    </row>
    <row r="350" spans="1:1" x14ac:dyDescent="0.2">
      <c r="A350"/>
    </row>
    <row r="351" spans="1:1" x14ac:dyDescent="0.2">
      <c r="A351"/>
    </row>
    <row r="352" spans="1:1" x14ac:dyDescent="0.2">
      <c r="A352"/>
    </row>
    <row r="353" spans="1:1" x14ac:dyDescent="0.2">
      <c r="A353"/>
    </row>
    <row r="354" spans="1:1" x14ac:dyDescent="0.2">
      <c r="A354"/>
    </row>
    <row r="355" spans="1:1" x14ac:dyDescent="0.2">
      <c r="A355"/>
    </row>
    <row r="356" spans="1:1" x14ac:dyDescent="0.2">
      <c r="A356"/>
    </row>
    <row r="357" spans="1:1" x14ac:dyDescent="0.2">
      <c r="A357"/>
    </row>
    <row r="358" spans="1:1" x14ac:dyDescent="0.2">
      <c r="A358"/>
    </row>
    <row r="359" spans="1:1" x14ac:dyDescent="0.2">
      <c r="A359"/>
    </row>
    <row r="360" spans="1:1" x14ac:dyDescent="0.2">
      <c r="A360"/>
    </row>
    <row r="361" spans="1:1" x14ac:dyDescent="0.2">
      <c r="A361"/>
    </row>
    <row r="362" spans="1:1" x14ac:dyDescent="0.2">
      <c r="A362"/>
    </row>
    <row r="363" spans="1:1" x14ac:dyDescent="0.2">
      <c r="A363"/>
    </row>
    <row r="364" spans="1:1" x14ac:dyDescent="0.2">
      <c r="A364"/>
    </row>
    <row r="365" spans="1:1" x14ac:dyDescent="0.2">
      <c r="A365"/>
    </row>
    <row r="366" spans="1:1" x14ac:dyDescent="0.2">
      <c r="A366"/>
    </row>
    <row r="367" spans="1:1" x14ac:dyDescent="0.2">
      <c r="A367"/>
    </row>
    <row r="368" spans="1:1" x14ac:dyDescent="0.2">
      <c r="A368"/>
    </row>
    <row r="369" spans="1:1" x14ac:dyDescent="0.2">
      <c r="A369"/>
    </row>
    <row r="370" spans="1:1" x14ac:dyDescent="0.2">
      <c r="A370"/>
    </row>
    <row r="371" spans="1:1" x14ac:dyDescent="0.2">
      <c r="A371"/>
    </row>
    <row r="372" spans="1:1" x14ac:dyDescent="0.2">
      <c r="A372"/>
    </row>
    <row r="373" spans="1:1" x14ac:dyDescent="0.2">
      <c r="A373"/>
    </row>
    <row r="374" spans="1:1" x14ac:dyDescent="0.2">
      <c r="A374"/>
    </row>
    <row r="375" spans="1:1" x14ac:dyDescent="0.2">
      <c r="A375"/>
    </row>
    <row r="376" spans="1:1" x14ac:dyDescent="0.2">
      <c r="A376"/>
    </row>
    <row r="377" spans="1:1" x14ac:dyDescent="0.2">
      <c r="A377"/>
    </row>
    <row r="378" spans="1:1" x14ac:dyDescent="0.2">
      <c r="A378"/>
    </row>
    <row r="379" spans="1:1" x14ac:dyDescent="0.2">
      <c r="A379"/>
    </row>
    <row r="380" spans="1:1" x14ac:dyDescent="0.2">
      <c r="A380"/>
    </row>
    <row r="381" spans="1:1" x14ac:dyDescent="0.2">
      <c r="A381"/>
    </row>
    <row r="382" spans="1:1" x14ac:dyDescent="0.2">
      <c r="A382"/>
    </row>
    <row r="383" spans="1:1" x14ac:dyDescent="0.2">
      <c r="A383"/>
    </row>
    <row r="384" spans="1:1" x14ac:dyDescent="0.2">
      <c r="A384"/>
    </row>
    <row r="385" spans="1:1" x14ac:dyDescent="0.2">
      <c r="A385"/>
    </row>
    <row r="386" spans="1:1" x14ac:dyDescent="0.2">
      <c r="A386"/>
    </row>
    <row r="387" spans="1:1" x14ac:dyDescent="0.2">
      <c r="A387"/>
    </row>
    <row r="388" spans="1:1" x14ac:dyDescent="0.2">
      <c r="A388"/>
    </row>
    <row r="389" spans="1:1" x14ac:dyDescent="0.2">
      <c r="A389"/>
    </row>
    <row r="390" spans="1:1" x14ac:dyDescent="0.2">
      <c r="A390"/>
    </row>
    <row r="391" spans="1:1" x14ac:dyDescent="0.2">
      <c r="A391"/>
    </row>
    <row r="392" spans="1:1" x14ac:dyDescent="0.2">
      <c r="A392"/>
    </row>
    <row r="393" spans="1:1" x14ac:dyDescent="0.2">
      <c r="A393"/>
    </row>
    <row r="394" spans="1:1" x14ac:dyDescent="0.2">
      <c r="A394"/>
    </row>
    <row r="395" spans="1:1" x14ac:dyDescent="0.2">
      <c r="A395"/>
    </row>
    <row r="396" spans="1:1" x14ac:dyDescent="0.2">
      <c r="A396"/>
    </row>
    <row r="397" spans="1:1" x14ac:dyDescent="0.2">
      <c r="A397"/>
    </row>
    <row r="398" spans="1:1" x14ac:dyDescent="0.2">
      <c r="A398"/>
    </row>
    <row r="399" spans="1:1" x14ac:dyDescent="0.2">
      <c r="A399"/>
    </row>
    <row r="400" spans="1:1" x14ac:dyDescent="0.2">
      <c r="A400"/>
    </row>
    <row r="401" spans="1:1" x14ac:dyDescent="0.2">
      <c r="A401"/>
    </row>
    <row r="402" spans="1:1" x14ac:dyDescent="0.2">
      <c r="A402"/>
    </row>
    <row r="403" spans="1:1" x14ac:dyDescent="0.2">
      <c r="A403"/>
    </row>
    <row r="404" spans="1:1" x14ac:dyDescent="0.2">
      <c r="A404"/>
    </row>
    <row r="405" spans="1:1" x14ac:dyDescent="0.2">
      <c r="A405"/>
    </row>
    <row r="406" spans="1:1" x14ac:dyDescent="0.2">
      <c r="A406"/>
    </row>
    <row r="407" spans="1:1" x14ac:dyDescent="0.2">
      <c r="A407"/>
    </row>
    <row r="408" spans="1:1" x14ac:dyDescent="0.2">
      <c r="A408"/>
    </row>
    <row r="409" spans="1:1" x14ac:dyDescent="0.2">
      <c r="A409"/>
    </row>
    <row r="410" spans="1:1" x14ac:dyDescent="0.2">
      <c r="A410"/>
    </row>
    <row r="411" spans="1:1" x14ac:dyDescent="0.2">
      <c r="A411"/>
    </row>
    <row r="412" spans="1:1" x14ac:dyDescent="0.2">
      <c r="A412"/>
    </row>
    <row r="413" spans="1:1" x14ac:dyDescent="0.2">
      <c r="A413"/>
    </row>
    <row r="414" spans="1:1" x14ac:dyDescent="0.2">
      <c r="A414"/>
    </row>
    <row r="415" spans="1:1" x14ac:dyDescent="0.2">
      <c r="A415"/>
    </row>
    <row r="416" spans="1:1" x14ac:dyDescent="0.2">
      <c r="A416"/>
    </row>
    <row r="417" spans="1:1" x14ac:dyDescent="0.2">
      <c r="A417"/>
    </row>
    <row r="418" spans="1:1" x14ac:dyDescent="0.2">
      <c r="A418"/>
    </row>
    <row r="419" spans="1:1" x14ac:dyDescent="0.2">
      <c r="A419"/>
    </row>
    <row r="420" spans="1:1" x14ac:dyDescent="0.2">
      <c r="A420"/>
    </row>
    <row r="421" spans="1:1" x14ac:dyDescent="0.2">
      <c r="A421"/>
    </row>
    <row r="422" spans="1:1" x14ac:dyDescent="0.2">
      <c r="A422"/>
    </row>
    <row r="423" spans="1:1" x14ac:dyDescent="0.2">
      <c r="A423"/>
    </row>
    <row r="424" spans="1:1" x14ac:dyDescent="0.2">
      <c r="A424"/>
    </row>
    <row r="425" spans="1:1" x14ac:dyDescent="0.2">
      <c r="A425"/>
    </row>
    <row r="426" spans="1:1" x14ac:dyDescent="0.2">
      <c r="A426"/>
    </row>
    <row r="427" spans="1:1" x14ac:dyDescent="0.2">
      <c r="A427"/>
    </row>
    <row r="428" spans="1:1" x14ac:dyDescent="0.2">
      <c r="A428"/>
    </row>
    <row r="429" spans="1:1" x14ac:dyDescent="0.2">
      <c r="A429"/>
    </row>
    <row r="430" spans="1:1" x14ac:dyDescent="0.2">
      <c r="A430"/>
    </row>
    <row r="431" spans="1:1" x14ac:dyDescent="0.2">
      <c r="A431"/>
    </row>
    <row r="432" spans="1:1" x14ac:dyDescent="0.2">
      <c r="A432"/>
    </row>
    <row r="433" spans="1:1" x14ac:dyDescent="0.2">
      <c r="A433"/>
    </row>
    <row r="434" spans="1:1" x14ac:dyDescent="0.2">
      <c r="A434"/>
    </row>
    <row r="435" spans="1:1" x14ac:dyDescent="0.2">
      <c r="A435"/>
    </row>
    <row r="436" spans="1:1" x14ac:dyDescent="0.2">
      <c r="A436"/>
    </row>
    <row r="437" spans="1:1" x14ac:dyDescent="0.2">
      <c r="A437"/>
    </row>
    <row r="438" spans="1:1" x14ac:dyDescent="0.2">
      <c r="A438"/>
    </row>
    <row r="439" spans="1:1" x14ac:dyDescent="0.2">
      <c r="A439"/>
    </row>
    <row r="440" spans="1:1" x14ac:dyDescent="0.2">
      <c r="A440"/>
    </row>
    <row r="441" spans="1:1" x14ac:dyDescent="0.2">
      <c r="A441"/>
    </row>
    <row r="442" spans="1:1" x14ac:dyDescent="0.2">
      <c r="A442"/>
    </row>
    <row r="443" spans="1:1" x14ac:dyDescent="0.2">
      <c r="A443"/>
    </row>
    <row r="444" spans="1:1" x14ac:dyDescent="0.2">
      <c r="A444"/>
    </row>
    <row r="445" spans="1:1" x14ac:dyDescent="0.2">
      <c r="A445"/>
    </row>
    <row r="446" spans="1:1" x14ac:dyDescent="0.2">
      <c r="A446"/>
    </row>
    <row r="447" spans="1:1" x14ac:dyDescent="0.2">
      <c r="A447"/>
    </row>
    <row r="448" spans="1:1" x14ac:dyDescent="0.2">
      <c r="A448"/>
    </row>
    <row r="449" spans="1:1" x14ac:dyDescent="0.2">
      <c r="A449"/>
    </row>
    <row r="450" spans="1:1" x14ac:dyDescent="0.2">
      <c r="A450"/>
    </row>
    <row r="451" spans="1:1" x14ac:dyDescent="0.2">
      <c r="A451"/>
    </row>
    <row r="452" spans="1:1" x14ac:dyDescent="0.2">
      <c r="A452"/>
    </row>
    <row r="453" spans="1:1" x14ac:dyDescent="0.2">
      <c r="A453"/>
    </row>
    <row r="454" spans="1:1" x14ac:dyDescent="0.2">
      <c r="A454"/>
    </row>
    <row r="455" spans="1:1" x14ac:dyDescent="0.2">
      <c r="A455"/>
    </row>
    <row r="456" spans="1:1" x14ac:dyDescent="0.2">
      <c r="A456"/>
    </row>
    <row r="457" spans="1:1" x14ac:dyDescent="0.2">
      <c r="A457"/>
    </row>
    <row r="458" spans="1:1" x14ac:dyDescent="0.2">
      <c r="A458"/>
    </row>
    <row r="459" spans="1:1" x14ac:dyDescent="0.2">
      <c r="A459"/>
    </row>
    <row r="460" spans="1:1" x14ac:dyDescent="0.2">
      <c r="A460"/>
    </row>
    <row r="461" spans="1:1" x14ac:dyDescent="0.2">
      <c r="A461"/>
    </row>
    <row r="462" spans="1:1" x14ac:dyDescent="0.2">
      <c r="A462"/>
    </row>
    <row r="463" spans="1:1" x14ac:dyDescent="0.2">
      <c r="A463"/>
    </row>
    <row r="464" spans="1:1" x14ac:dyDescent="0.2">
      <c r="A464"/>
    </row>
    <row r="465" spans="1:1" x14ac:dyDescent="0.2">
      <c r="A465"/>
    </row>
    <row r="466" spans="1:1" x14ac:dyDescent="0.2">
      <c r="A466"/>
    </row>
    <row r="467" spans="1:1" x14ac:dyDescent="0.2">
      <c r="A467"/>
    </row>
    <row r="468" spans="1:1" x14ac:dyDescent="0.2">
      <c r="A468"/>
    </row>
    <row r="469" spans="1:1" x14ac:dyDescent="0.2">
      <c r="A469"/>
    </row>
    <row r="470" spans="1:1" x14ac:dyDescent="0.2">
      <c r="A470"/>
    </row>
    <row r="471" spans="1:1" x14ac:dyDescent="0.2">
      <c r="A471"/>
    </row>
    <row r="472" spans="1:1" x14ac:dyDescent="0.2">
      <c r="A472"/>
    </row>
    <row r="473" spans="1:1" x14ac:dyDescent="0.2">
      <c r="A473"/>
    </row>
    <row r="474" spans="1:1" x14ac:dyDescent="0.2">
      <c r="A474"/>
    </row>
    <row r="475" spans="1:1" x14ac:dyDescent="0.2">
      <c r="A475"/>
    </row>
    <row r="476" spans="1:1" x14ac:dyDescent="0.2">
      <c r="A476"/>
    </row>
    <row r="477" spans="1:1" x14ac:dyDescent="0.2">
      <c r="A477"/>
    </row>
    <row r="478" spans="1:1" x14ac:dyDescent="0.2">
      <c r="A478"/>
    </row>
    <row r="479" spans="1:1" x14ac:dyDescent="0.2">
      <c r="A479"/>
    </row>
    <row r="480" spans="1:1" x14ac:dyDescent="0.2">
      <c r="A480"/>
    </row>
    <row r="481" spans="1:1" x14ac:dyDescent="0.2">
      <c r="A481"/>
    </row>
    <row r="482" spans="1:1" x14ac:dyDescent="0.2">
      <c r="A482"/>
    </row>
    <row r="483" spans="1:1" x14ac:dyDescent="0.2">
      <c r="A483"/>
    </row>
    <row r="484" spans="1:1" x14ac:dyDescent="0.2">
      <c r="A484"/>
    </row>
    <row r="485" spans="1:1" x14ac:dyDescent="0.2">
      <c r="A485"/>
    </row>
    <row r="486" spans="1:1" x14ac:dyDescent="0.2">
      <c r="A486"/>
    </row>
    <row r="487" spans="1:1" x14ac:dyDescent="0.2">
      <c r="A487"/>
    </row>
    <row r="488" spans="1:1" x14ac:dyDescent="0.2">
      <c r="A488"/>
    </row>
    <row r="489" spans="1:1" x14ac:dyDescent="0.2">
      <c r="A489"/>
    </row>
    <row r="490" spans="1:1" x14ac:dyDescent="0.2">
      <c r="A490"/>
    </row>
    <row r="491" spans="1:1" x14ac:dyDescent="0.2">
      <c r="A491"/>
    </row>
    <row r="492" spans="1:1" x14ac:dyDescent="0.2">
      <c r="A492"/>
    </row>
    <row r="493" spans="1:1" x14ac:dyDescent="0.2">
      <c r="A493"/>
    </row>
    <row r="494" spans="1:1" x14ac:dyDescent="0.2">
      <c r="A494"/>
    </row>
    <row r="495" spans="1:1" x14ac:dyDescent="0.2">
      <c r="A495"/>
    </row>
    <row r="496" spans="1:1" x14ac:dyDescent="0.2">
      <c r="A496"/>
    </row>
    <row r="497" spans="1:1" x14ac:dyDescent="0.2">
      <c r="A497"/>
    </row>
    <row r="498" spans="1:1" x14ac:dyDescent="0.2">
      <c r="A498"/>
    </row>
    <row r="499" spans="1:1" x14ac:dyDescent="0.2">
      <c r="A499"/>
    </row>
    <row r="500" spans="1:1" x14ac:dyDescent="0.2">
      <c r="A500"/>
    </row>
    <row r="501" spans="1:1" x14ac:dyDescent="0.2">
      <c r="A501"/>
    </row>
    <row r="502" spans="1:1" x14ac:dyDescent="0.2">
      <c r="A502"/>
    </row>
    <row r="503" spans="1:1" x14ac:dyDescent="0.2">
      <c r="A503"/>
    </row>
    <row r="504" spans="1:1" x14ac:dyDescent="0.2">
      <c r="A504"/>
    </row>
    <row r="505" spans="1:1" x14ac:dyDescent="0.2">
      <c r="A505"/>
    </row>
    <row r="506" spans="1:1" x14ac:dyDescent="0.2">
      <c r="A506"/>
    </row>
    <row r="507" spans="1:1" x14ac:dyDescent="0.2">
      <c r="A507"/>
    </row>
    <row r="508" spans="1:1" x14ac:dyDescent="0.2">
      <c r="A508"/>
    </row>
    <row r="509" spans="1:1" x14ac:dyDescent="0.2">
      <c r="A509"/>
    </row>
    <row r="510" spans="1:1" x14ac:dyDescent="0.2">
      <c r="A510"/>
    </row>
    <row r="511" spans="1:1" x14ac:dyDescent="0.2">
      <c r="A511"/>
    </row>
    <row r="512" spans="1:1" x14ac:dyDescent="0.2">
      <c r="A512"/>
    </row>
    <row r="513" spans="1:1" x14ac:dyDescent="0.2">
      <c r="A513"/>
    </row>
    <row r="514" spans="1:1" x14ac:dyDescent="0.2">
      <c r="A514"/>
    </row>
    <row r="515" spans="1:1" x14ac:dyDescent="0.2">
      <c r="A515"/>
    </row>
    <row r="516" spans="1:1" x14ac:dyDescent="0.2">
      <c r="A516"/>
    </row>
    <row r="517" spans="1:1" x14ac:dyDescent="0.2">
      <c r="A517"/>
    </row>
    <row r="518" spans="1:1" x14ac:dyDescent="0.2">
      <c r="A518"/>
    </row>
    <row r="519" spans="1:1" x14ac:dyDescent="0.2">
      <c r="A519"/>
    </row>
    <row r="520" spans="1:1" x14ac:dyDescent="0.2">
      <c r="A520"/>
    </row>
    <row r="521" spans="1:1" x14ac:dyDescent="0.2">
      <c r="A521"/>
    </row>
    <row r="522" spans="1:1" x14ac:dyDescent="0.2">
      <c r="A522"/>
    </row>
    <row r="523" spans="1:1" x14ac:dyDescent="0.2">
      <c r="A523"/>
    </row>
    <row r="524" spans="1:1" x14ac:dyDescent="0.2">
      <c r="A524"/>
    </row>
    <row r="525" spans="1:1" x14ac:dyDescent="0.2">
      <c r="A525"/>
    </row>
    <row r="526" spans="1:1" x14ac:dyDescent="0.2">
      <c r="A526"/>
    </row>
    <row r="527" spans="1:1" x14ac:dyDescent="0.2">
      <c r="A527"/>
    </row>
    <row r="528" spans="1:1" x14ac:dyDescent="0.2">
      <c r="A528"/>
    </row>
    <row r="529" spans="1:1" x14ac:dyDescent="0.2">
      <c r="A529"/>
    </row>
    <row r="530" spans="1:1" x14ac:dyDescent="0.2">
      <c r="A530"/>
    </row>
    <row r="531" spans="1:1" x14ac:dyDescent="0.2">
      <c r="A531"/>
    </row>
    <row r="532" spans="1:1" x14ac:dyDescent="0.2">
      <c r="A532"/>
    </row>
    <row r="533" spans="1:1" x14ac:dyDescent="0.2">
      <c r="A533"/>
    </row>
    <row r="534" spans="1:1" x14ac:dyDescent="0.2">
      <c r="A534"/>
    </row>
    <row r="535" spans="1:1" x14ac:dyDescent="0.2">
      <c r="A535"/>
    </row>
    <row r="536" spans="1:1" x14ac:dyDescent="0.2">
      <c r="A536"/>
    </row>
    <row r="537" spans="1:1" x14ac:dyDescent="0.2">
      <c r="A537"/>
    </row>
    <row r="538" spans="1:1" x14ac:dyDescent="0.2">
      <c r="A538"/>
    </row>
    <row r="539" spans="1:1" x14ac:dyDescent="0.2">
      <c r="A539"/>
    </row>
    <row r="540" spans="1:1" x14ac:dyDescent="0.2">
      <c r="A540"/>
    </row>
    <row r="541" spans="1:1" x14ac:dyDescent="0.2">
      <c r="A541"/>
    </row>
    <row r="542" spans="1:1" x14ac:dyDescent="0.2">
      <c r="A542"/>
    </row>
    <row r="543" spans="1:1" x14ac:dyDescent="0.2">
      <c r="A543"/>
    </row>
    <row r="544" spans="1:1" x14ac:dyDescent="0.2">
      <c r="A544"/>
    </row>
    <row r="545" spans="1:1" x14ac:dyDescent="0.2">
      <c r="A545"/>
    </row>
    <row r="546" spans="1:1" x14ac:dyDescent="0.2">
      <c r="A546"/>
    </row>
    <row r="547" spans="1:1" x14ac:dyDescent="0.2">
      <c r="A547"/>
    </row>
    <row r="548" spans="1:1" x14ac:dyDescent="0.2">
      <c r="A548"/>
    </row>
    <row r="549" spans="1:1" x14ac:dyDescent="0.2">
      <c r="A549"/>
    </row>
    <row r="550" spans="1:1" x14ac:dyDescent="0.2">
      <c r="A550"/>
    </row>
    <row r="551" spans="1:1" x14ac:dyDescent="0.2">
      <c r="A551"/>
    </row>
    <row r="552" spans="1:1" x14ac:dyDescent="0.2">
      <c r="A552"/>
    </row>
    <row r="553" spans="1:1" x14ac:dyDescent="0.2">
      <c r="A553"/>
    </row>
    <row r="554" spans="1:1" x14ac:dyDescent="0.2">
      <c r="A554"/>
    </row>
    <row r="555" spans="1:1" x14ac:dyDescent="0.2">
      <c r="A555"/>
    </row>
    <row r="556" spans="1:1" x14ac:dyDescent="0.2">
      <c r="A556"/>
    </row>
    <row r="557" spans="1:1" x14ac:dyDescent="0.2">
      <c r="A557"/>
    </row>
    <row r="558" spans="1:1" x14ac:dyDescent="0.2">
      <c r="A558"/>
    </row>
    <row r="559" spans="1:1" x14ac:dyDescent="0.2">
      <c r="A559"/>
    </row>
    <row r="560" spans="1:1" x14ac:dyDescent="0.2">
      <c r="A560"/>
    </row>
    <row r="561" spans="1:1" x14ac:dyDescent="0.2">
      <c r="A561"/>
    </row>
    <row r="562" spans="1:1" x14ac:dyDescent="0.2">
      <c r="A562"/>
    </row>
    <row r="563" spans="1:1" x14ac:dyDescent="0.2">
      <c r="A563"/>
    </row>
    <row r="564" spans="1:1" x14ac:dyDescent="0.2">
      <c r="A564"/>
    </row>
    <row r="565" spans="1:1" x14ac:dyDescent="0.2">
      <c r="A565"/>
    </row>
    <row r="566" spans="1:1" x14ac:dyDescent="0.2">
      <c r="A566"/>
    </row>
    <row r="567" spans="1:1" x14ac:dyDescent="0.2">
      <c r="A567"/>
    </row>
    <row r="568" spans="1:1" x14ac:dyDescent="0.2">
      <c r="A568"/>
    </row>
    <row r="569" spans="1:1" x14ac:dyDescent="0.2">
      <c r="A569"/>
    </row>
    <row r="570" spans="1:1" x14ac:dyDescent="0.2">
      <c r="A570"/>
    </row>
    <row r="571" spans="1:1" x14ac:dyDescent="0.2">
      <c r="A571"/>
    </row>
    <row r="572" spans="1:1" x14ac:dyDescent="0.2">
      <c r="A572"/>
    </row>
    <row r="573" spans="1:1" x14ac:dyDescent="0.2">
      <c r="A573"/>
    </row>
    <row r="574" spans="1:1" x14ac:dyDescent="0.2">
      <c r="A574"/>
    </row>
    <row r="575" spans="1:1" x14ac:dyDescent="0.2">
      <c r="A575"/>
    </row>
    <row r="576" spans="1:1" x14ac:dyDescent="0.2">
      <c r="A576"/>
    </row>
    <row r="577" spans="1:1" x14ac:dyDescent="0.2">
      <c r="A577"/>
    </row>
    <row r="578" spans="1:1" x14ac:dyDescent="0.2">
      <c r="A578"/>
    </row>
    <row r="579" spans="1:1" x14ac:dyDescent="0.2">
      <c r="A579"/>
    </row>
    <row r="580" spans="1:1" x14ac:dyDescent="0.2">
      <c r="A580"/>
    </row>
    <row r="581" spans="1:1" x14ac:dyDescent="0.2">
      <c r="A581"/>
    </row>
    <row r="582" spans="1:1" x14ac:dyDescent="0.2">
      <c r="A582"/>
    </row>
    <row r="583" spans="1:1" x14ac:dyDescent="0.2">
      <c r="A583"/>
    </row>
    <row r="584" spans="1:1" x14ac:dyDescent="0.2">
      <c r="A584"/>
    </row>
    <row r="585" spans="1:1" x14ac:dyDescent="0.2">
      <c r="A585"/>
    </row>
    <row r="586" spans="1:1" x14ac:dyDescent="0.2">
      <c r="A586"/>
    </row>
    <row r="587" spans="1:1" x14ac:dyDescent="0.2">
      <c r="A587"/>
    </row>
    <row r="588" spans="1:1" x14ac:dyDescent="0.2">
      <c r="A588"/>
    </row>
    <row r="589" spans="1:1" x14ac:dyDescent="0.2">
      <c r="A589"/>
    </row>
    <row r="590" spans="1:1" x14ac:dyDescent="0.2">
      <c r="A590"/>
    </row>
    <row r="591" spans="1:1" x14ac:dyDescent="0.2">
      <c r="A591"/>
    </row>
    <row r="592" spans="1:1" x14ac:dyDescent="0.2">
      <c r="A592"/>
    </row>
    <row r="593" spans="1:1" x14ac:dyDescent="0.2">
      <c r="A593"/>
    </row>
    <row r="594" spans="1:1" x14ac:dyDescent="0.2">
      <c r="A594"/>
    </row>
    <row r="595" spans="1:1" x14ac:dyDescent="0.2">
      <c r="A595"/>
    </row>
    <row r="596" spans="1:1" x14ac:dyDescent="0.2">
      <c r="A596"/>
    </row>
    <row r="597" spans="1:1" x14ac:dyDescent="0.2">
      <c r="A597"/>
    </row>
    <row r="598" spans="1:1" x14ac:dyDescent="0.2">
      <c r="A598"/>
    </row>
    <row r="599" spans="1:1" x14ac:dyDescent="0.2">
      <c r="A599"/>
    </row>
    <row r="600" spans="1:1" x14ac:dyDescent="0.2">
      <c r="A600"/>
    </row>
    <row r="601" spans="1:1" x14ac:dyDescent="0.2">
      <c r="A601"/>
    </row>
    <row r="602" spans="1:1" x14ac:dyDescent="0.2">
      <c r="A602"/>
    </row>
    <row r="603" spans="1:1" x14ac:dyDescent="0.2">
      <c r="A603"/>
    </row>
    <row r="604" spans="1:1" x14ac:dyDescent="0.2">
      <c r="A604"/>
    </row>
    <row r="605" spans="1:1" x14ac:dyDescent="0.2">
      <c r="A605"/>
    </row>
    <row r="606" spans="1:1" x14ac:dyDescent="0.2">
      <c r="A606"/>
    </row>
    <row r="607" spans="1:1" x14ac:dyDescent="0.2">
      <c r="A607"/>
    </row>
    <row r="608" spans="1:1" x14ac:dyDescent="0.2">
      <c r="A608"/>
    </row>
    <row r="609" spans="1:1" x14ac:dyDescent="0.2">
      <c r="A609"/>
    </row>
    <row r="610" spans="1:1" x14ac:dyDescent="0.2">
      <c r="A610"/>
    </row>
    <row r="611" spans="1:1" x14ac:dyDescent="0.2">
      <c r="A611"/>
    </row>
    <row r="612" spans="1:1" x14ac:dyDescent="0.2">
      <c r="A612"/>
    </row>
    <row r="613" spans="1:1" x14ac:dyDescent="0.2">
      <c r="A613"/>
    </row>
    <row r="614" spans="1:1" x14ac:dyDescent="0.2">
      <c r="A614"/>
    </row>
    <row r="615" spans="1:1" x14ac:dyDescent="0.2">
      <c r="A615"/>
    </row>
    <row r="616" spans="1:1" x14ac:dyDescent="0.2">
      <c r="A616"/>
    </row>
    <row r="617" spans="1:1" x14ac:dyDescent="0.2">
      <c r="A617"/>
    </row>
    <row r="618" spans="1:1" x14ac:dyDescent="0.2">
      <c r="A618"/>
    </row>
    <row r="619" spans="1:1" x14ac:dyDescent="0.2">
      <c r="A619"/>
    </row>
    <row r="620" spans="1:1" x14ac:dyDescent="0.2">
      <c r="A620"/>
    </row>
    <row r="621" spans="1:1" x14ac:dyDescent="0.2">
      <c r="A621"/>
    </row>
    <row r="622" spans="1:1" x14ac:dyDescent="0.2">
      <c r="A622"/>
    </row>
    <row r="623" spans="1:1" x14ac:dyDescent="0.2">
      <c r="A623"/>
    </row>
    <row r="624" spans="1:1" x14ac:dyDescent="0.2">
      <c r="A624"/>
    </row>
    <row r="625" spans="1:1" x14ac:dyDescent="0.2">
      <c r="A625"/>
    </row>
    <row r="626" spans="1:1" x14ac:dyDescent="0.2">
      <c r="A626"/>
    </row>
    <row r="627" spans="1:1" x14ac:dyDescent="0.2">
      <c r="A627"/>
    </row>
    <row r="628" spans="1:1" x14ac:dyDescent="0.2">
      <c r="A628"/>
    </row>
    <row r="629" spans="1:1" x14ac:dyDescent="0.2">
      <c r="A629"/>
    </row>
    <row r="630" spans="1:1" x14ac:dyDescent="0.2">
      <c r="A630"/>
    </row>
    <row r="631" spans="1:1" x14ac:dyDescent="0.2">
      <c r="A631"/>
    </row>
    <row r="632" spans="1:1" x14ac:dyDescent="0.2">
      <c r="A632"/>
    </row>
    <row r="633" spans="1:1" x14ac:dyDescent="0.2">
      <c r="A633"/>
    </row>
    <row r="634" spans="1:1" x14ac:dyDescent="0.2">
      <c r="A634"/>
    </row>
    <row r="635" spans="1:1" x14ac:dyDescent="0.2">
      <c r="A635"/>
    </row>
    <row r="636" spans="1:1" x14ac:dyDescent="0.2">
      <c r="A636"/>
    </row>
    <row r="637" spans="1:1" x14ac:dyDescent="0.2">
      <c r="A637"/>
    </row>
    <row r="638" spans="1:1" x14ac:dyDescent="0.2">
      <c r="A638"/>
    </row>
    <row r="639" spans="1:1" x14ac:dyDescent="0.2">
      <c r="A639"/>
    </row>
    <row r="640" spans="1:1" x14ac:dyDescent="0.2">
      <c r="A640"/>
    </row>
    <row r="641" spans="1:1" x14ac:dyDescent="0.2">
      <c r="A641"/>
    </row>
    <row r="642" spans="1:1" x14ac:dyDescent="0.2">
      <c r="A642"/>
    </row>
    <row r="643" spans="1:1" x14ac:dyDescent="0.2">
      <c r="A643"/>
    </row>
    <row r="644" spans="1:1" x14ac:dyDescent="0.2">
      <c r="A644"/>
    </row>
    <row r="645" spans="1:1" x14ac:dyDescent="0.2">
      <c r="A645"/>
    </row>
    <row r="646" spans="1:1" x14ac:dyDescent="0.2">
      <c r="A646"/>
    </row>
    <row r="647" spans="1:1" x14ac:dyDescent="0.2">
      <c r="A647"/>
    </row>
    <row r="648" spans="1:1" x14ac:dyDescent="0.2">
      <c r="A648"/>
    </row>
    <row r="649" spans="1:1" x14ac:dyDescent="0.2">
      <c r="A649"/>
    </row>
    <row r="650" spans="1:1" x14ac:dyDescent="0.2">
      <c r="A650"/>
    </row>
    <row r="651" spans="1:1" x14ac:dyDescent="0.2">
      <c r="A651"/>
    </row>
    <row r="652" spans="1:1" x14ac:dyDescent="0.2">
      <c r="A652"/>
    </row>
    <row r="653" spans="1:1" x14ac:dyDescent="0.2">
      <c r="A653"/>
    </row>
    <row r="654" spans="1:1" x14ac:dyDescent="0.2">
      <c r="A654"/>
    </row>
    <row r="655" spans="1:1" x14ac:dyDescent="0.2">
      <c r="A655"/>
    </row>
    <row r="656" spans="1:1" x14ac:dyDescent="0.2">
      <c r="A656"/>
    </row>
    <row r="657" spans="1:1" x14ac:dyDescent="0.2">
      <c r="A657"/>
    </row>
    <row r="658" spans="1:1" x14ac:dyDescent="0.2">
      <c r="A658"/>
    </row>
    <row r="659" spans="1:1" x14ac:dyDescent="0.2">
      <c r="A659"/>
    </row>
    <row r="660" spans="1:1" x14ac:dyDescent="0.2">
      <c r="A660"/>
    </row>
    <row r="661" spans="1:1" x14ac:dyDescent="0.2">
      <c r="A661"/>
    </row>
    <row r="662" spans="1:1" x14ac:dyDescent="0.2">
      <c r="A662"/>
    </row>
    <row r="663" spans="1:1" x14ac:dyDescent="0.2">
      <c r="A663"/>
    </row>
    <row r="664" spans="1:1" x14ac:dyDescent="0.2">
      <c r="A664"/>
    </row>
    <row r="665" spans="1:1" x14ac:dyDescent="0.2">
      <c r="A665"/>
    </row>
    <row r="666" spans="1:1" x14ac:dyDescent="0.2">
      <c r="A666"/>
    </row>
    <row r="667" spans="1:1" x14ac:dyDescent="0.2">
      <c r="A667"/>
    </row>
    <row r="668" spans="1:1" x14ac:dyDescent="0.2">
      <c r="A668"/>
    </row>
    <row r="669" spans="1:1" x14ac:dyDescent="0.2">
      <c r="A669"/>
    </row>
    <row r="670" spans="1:1" x14ac:dyDescent="0.2">
      <c r="A670"/>
    </row>
    <row r="671" spans="1:1" x14ac:dyDescent="0.2">
      <c r="A671"/>
    </row>
    <row r="672" spans="1:1" x14ac:dyDescent="0.2">
      <c r="A672"/>
    </row>
    <row r="673" spans="1:1" x14ac:dyDescent="0.2">
      <c r="A673"/>
    </row>
    <row r="674" spans="1:1" x14ac:dyDescent="0.2">
      <c r="A674"/>
    </row>
    <row r="675" spans="1:1" x14ac:dyDescent="0.2">
      <c r="A675"/>
    </row>
    <row r="676" spans="1:1" x14ac:dyDescent="0.2">
      <c r="A676"/>
    </row>
    <row r="677" spans="1:1" x14ac:dyDescent="0.2">
      <c r="A677"/>
    </row>
    <row r="678" spans="1:1" x14ac:dyDescent="0.2">
      <c r="A678"/>
    </row>
    <row r="679" spans="1:1" x14ac:dyDescent="0.2">
      <c r="A679"/>
    </row>
    <row r="680" spans="1:1" x14ac:dyDescent="0.2">
      <c r="A680"/>
    </row>
    <row r="681" spans="1:1" x14ac:dyDescent="0.2">
      <c r="A681"/>
    </row>
    <row r="682" spans="1:1" x14ac:dyDescent="0.2">
      <c r="A682"/>
    </row>
    <row r="683" spans="1:1" x14ac:dyDescent="0.2">
      <c r="A683"/>
    </row>
    <row r="684" spans="1:1" x14ac:dyDescent="0.2">
      <c r="A684"/>
    </row>
    <row r="685" spans="1:1" x14ac:dyDescent="0.2">
      <c r="A685"/>
    </row>
    <row r="686" spans="1:1" x14ac:dyDescent="0.2">
      <c r="A686"/>
    </row>
    <row r="687" spans="1:1" x14ac:dyDescent="0.2">
      <c r="A687"/>
    </row>
    <row r="688" spans="1:1" x14ac:dyDescent="0.2">
      <c r="A688"/>
    </row>
    <row r="689" spans="1:1" x14ac:dyDescent="0.2">
      <c r="A689"/>
    </row>
    <row r="690" spans="1:1" x14ac:dyDescent="0.2">
      <c r="A690"/>
    </row>
    <row r="691" spans="1:1" x14ac:dyDescent="0.2">
      <c r="A691"/>
    </row>
    <row r="692" spans="1:1" x14ac:dyDescent="0.2">
      <c r="A692"/>
    </row>
    <row r="693" spans="1:1" x14ac:dyDescent="0.2">
      <c r="A693"/>
    </row>
    <row r="694" spans="1:1" x14ac:dyDescent="0.2">
      <c r="A694"/>
    </row>
    <row r="695" spans="1:1" x14ac:dyDescent="0.2">
      <c r="A695"/>
    </row>
    <row r="696" spans="1:1" x14ac:dyDescent="0.2">
      <c r="A696"/>
    </row>
    <row r="697" spans="1:1" x14ac:dyDescent="0.2">
      <c r="A697"/>
    </row>
    <row r="698" spans="1:1" x14ac:dyDescent="0.2">
      <c r="A698"/>
    </row>
    <row r="699" spans="1:1" x14ac:dyDescent="0.2">
      <c r="A699"/>
    </row>
    <row r="700" spans="1:1" x14ac:dyDescent="0.2">
      <c r="A700"/>
    </row>
    <row r="701" spans="1:1" x14ac:dyDescent="0.2">
      <c r="A701"/>
    </row>
    <row r="702" spans="1:1" x14ac:dyDescent="0.2">
      <c r="A702"/>
    </row>
    <row r="703" spans="1:1" x14ac:dyDescent="0.2">
      <c r="A703"/>
    </row>
    <row r="704" spans="1:1" x14ac:dyDescent="0.2">
      <c r="A704"/>
    </row>
    <row r="705" spans="1:1" x14ac:dyDescent="0.2">
      <c r="A705"/>
    </row>
    <row r="706" spans="1:1" x14ac:dyDescent="0.2">
      <c r="A706"/>
    </row>
    <row r="707" spans="1:1" x14ac:dyDescent="0.2">
      <c r="A707"/>
    </row>
    <row r="708" spans="1:1" x14ac:dyDescent="0.2">
      <c r="A708"/>
    </row>
    <row r="709" spans="1:1" x14ac:dyDescent="0.2">
      <c r="A709"/>
    </row>
    <row r="710" spans="1:1" x14ac:dyDescent="0.2">
      <c r="A710"/>
    </row>
    <row r="711" spans="1:1" x14ac:dyDescent="0.2">
      <c r="A711"/>
    </row>
    <row r="712" spans="1:1" x14ac:dyDescent="0.2">
      <c r="A712"/>
    </row>
    <row r="713" spans="1:1" x14ac:dyDescent="0.2">
      <c r="A713"/>
    </row>
    <row r="714" spans="1:1" x14ac:dyDescent="0.2">
      <c r="A714"/>
    </row>
    <row r="715" spans="1:1" x14ac:dyDescent="0.2">
      <c r="A715"/>
    </row>
    <row r="716" spans="1:1" x14ac:dyDescent="0.2">
      <c r="A716"/>
    </row>
    <row r="717" spans="1:1" x14ac:dyDescent="0.2">
      <c r="A717"/>
    </row>
    <row r="718" spans="1:1" x14ac:dyDescent="0.2">
      <c r="A718"/>
    </row>
    <row r="719" spans="1:1" x14ac:dyDescent="0.2">
      <c r="A719"/>
    </row>
    <row r="720" spans="1:1" x14ac:dyDescent="0.2">
      <c r="A720"/>
    </row>
    <row r="721" spans="1:1" x14ac:dyDescent="0.2">
      <c r="A721"/>
    </row>
    <row r="722" spans="1:1" x14ac:dyDescent="0.2">
      <c r="A722"/>
    </row>
    <row r="723" spans="1:1" x14ac:dyDescent="0.2">
      <c r="A723"/>
    </row>
    <row r="724" spans="1:1" x14ac:dyDescent="0.2">
      <c r="A724"/>
    </row>
    <row r="725" spans="1:1" x14ac:dyDescent="0.2">
      <c r="A725"/>
    </row>
    <row r="726" spans="1:1" x14ac:dyDescent="0.2">
      <c r="A726"/>
    </row>
    <row r="727" spans="1:1" x14ac:dyDescent="0.2">
      <c r="A727"/>
    </row>
    <row r="728" spans="1:1" x14ac:dyDescent="0.2">
      <c r="A728"/>
    </row>
    <row r="729" spans="1:1" x14ac:dyDescent="0.2">
      <c r="A729"/>
    </row>
    <row r="730" spans="1:1" x14ac:dyDescent="0.2">
      <c r="A730"/>
    </row>
    <row r="731" spans="1:1" x14ac:dyDescent="0.2">
      <c r="A731"/>
    </row>
    <row r="732" spans="1:1" x14ac:dyDescent="0.2">
      <c r="A732"/>
    </row>
    <row r="733" spans="1:1" x14ac:dyDescent="0.2">
      <c r="A733"/>
    </row>
    <row r="734" spans="1:1" x14ac:dyDescent="0.2">
      <c r="A734"/>
    </row>
    <row r="735" spans="1:1" x14ac:dyDescent="0.2">
      <c r="A735"/>
    </row>
    <row r="736" spans="1:1" x14ac:dyDescent="0.2">
      <c r="A736"/>
    </row>
    <row r="737" spans="1:1" x14ac:dyDescent="0.2">
      <c r="A737"/>
    </row>
    <row r="738" spans="1:1" x14ac:dyDescent="0.2">
      <c r="A738"/>
    </row>
    <row r="739" spans="1:1" x14ac:dyDescent="0.2">
      <c r="A739"/>
    </row>
    <row r="740" spans="1:1" x14ac:dyDescent="0.2">
      <c r="A740"/>
    </row>
    <row r="741" spans="1:1" x14ac:dyDescent="0.2">
      <c r="A741"/>
    </row>
    <row r="742" spans="1:1" x14ac:dyDescent="0.2">
      <c r="A742"/>
    </row>
    <row r="743" spans="1:1" x14ac:dyDescent="0.2">
      <c r="A743"/>
    </row>
    <row r="744" spans="1:1" x14ac:dyDescent="0.2">
      <c r="A744"/>
    </row>
    <row r="745" spans="1:1" x14ac:dyDescent="0.2">
      <c r="A745"/>
    </row>
    <row r="746" spans="1:1" x14ac:dyDescent="0.2">
      <c r="A746"/>
    </row>
    <row r="747" spans="1:1" x14ac:dyDescent="0.2">
      <c r="A747"/>
    </row>
    <row r="748" spans="1:1" x14ac:dyDescent="0.2">
      <c r="A748"/>
    </row>
    <row r="749" spans="1:1" x14ac:dyDescent="0.2">
      <c r="A749"/>
    </row>
    <row r="750" spans="1:1" x14ac:dyDescent="0.2">
      <c r="A750"/>
    </row>
    <row r="751" spans="1:1" x14ac:dyDescent="0.2">
      <c r="A751"/>
    </row>
    <row r="752" spans="1:1" x14ac:dyDescent="0.2">
      <c r="A752"/>
    </row>
    <row r="753" spans="1:1" x14ac:dyDescent="0.2">
      <c r="A753"/>
    </row>
    <row r="754" spans="1:1" x14ac:dyDescent="0.2">
      <c r="A754"/>
    </row>
    <row r="755" spans="1:1" x14ac:dyDescent="0.2">
      <c r="A755"/>
    </row>
    <row r="756" spans="1:1" x14ac:dyDescent="0.2">
      <c r="A756"/>
    </row>
    <row r="757" spans="1:1" x14ac:dyDescent="0.2">
      <c r="A757"/>
    </row>
    <row r="758" spans="1:1" x14ac:dyDescent="0.2">
      <c r="A758"/>
    </row>
    <row r="759" spans="1:1" x14ac:dyDescent="0.2">
      <c r="A759"/>
    </row>
    <row r="760" spans="1:1" x14ac:dyDescent="0.2">
      <c r="A760"/>
    </row>
    <row r="761" spans="1:1" x14ac:dyDescent="0.2">
      <c r="A761"/>
    </row>
    <row r="762" spans="1:1" x14ac:dyDescent="0.2">
      <c r="A762"/>
    </row>
    <row r="763" spans="1:1" x14ac:dyDescent="0.2">
      <c r="A763"/>
    </row>
    <row r="764" spans="1:1" x14ac:dyDescent="0.2">
      <c r="A764"/>
    </row>
    <row r="765" spans="1:1" x14ac:dyDescent="0.2">
      <c r="A765"/>
    </row>
    <row r="766" spans="1:1" x14ac:dyDescent="0.2">
      <c r="A766"/>
    </row>
    <row r="767" spans="1:1" x14ac:dyDescent="0.2">
      <c r="A767"/>
    </row>
    <row r="768" spans="1:1" x14ac:dyDescent="0.2">
      <c r="A768"/>
    </row>
    <row r="769" spans="1:1" x14ac:dyDescent="0.2">
      <c r="A769"/>
    </row>
    <row r="770" spans="1:1" x14ac:dyDescent="0.2">
      <c r="A770"/>
    </row>
    <row r="771" spans="1:1" x14ac:dyDescent="0.2">
      <c r="A771"/>
    </row>
    <row r="772" spans="1:1" x14ac:dyDescent="0.2">
      <c r="A772"/>
    </row>
    <row r="773" spans="1:1" x14ac:dyDescent="0.2">
      <c r="A773"/>
    </row>
    <row r="774" spans="1:1" x14ac:dyDescent="0.2">
      <c r="A774"/>
    </row>
    <row r="775" spans="1:1" x14ac:dyDescent="0.2">
      <c r="A775"/>
    </row>
    <row r="776" spans="1:1" x14ac:dyDescent="0.2">
      <c r="A776"/>
    </row>
    <row r="777" spans="1:1" x14ac:dyDescent="0.2">
      <c r="A777"/>
    </row>
    <row r="778" spans="1:1" x14ac:dyDescent="0.2">
      <c r="A778"/>
    </row>
    <row r="779" spans="1:1" x14ac:dyDescent="0.2">
      <c r="A779"/>
    </row>
    <row r="780" spans="1:1" x14ac:dyDescent="0.2">
      <c r="A780"/>
    </row>
    <row r="781" spans="1:1" x14ac:dyDescent="0.2">
      <c r="A781"/>
    </row>
    <row r="782" spans="1:1" x14ac:dyDescent="0.2">
      <c r="A782"/>
    </row>
    <row r="783" spans="1:1" x14ac:dyDescent="0.2">
      <c r="A783"/>
    </row>
    <row r="784" spans="1:1" x14ac:dyDescent="0.2">
      <c r="A784"/>
    </row>
    <row r="785" spans="1:1" x14ac:dyDescent="0.2">
      <c r="A785"/>
    </row>
    <row r="786" spans="1:1" x14ac:dyDescent="0.2">
      <c r="A786"/>
    </row>
    <row r="787" spans="1:1" x14ac:dyDescent="0.2">
      <c r="A787"/>
    </row>
    <row r="788" spans="1:1" x14ac:dyDescent="0.2">
      <c r="A788"/>
    </row>
    <row r="789" spans="1:1" x14ac:dyDescent="0.2">
      <c r="A789"/>
    </row>
    <row r="790" spans="1:1" x14ac:dyDescent="0.2">
      <c r="A790"/>
    </row>
    <row r="791" spans="1:1" x14ac:dyDescent="0.2">
      <c r="A791"/>
    </row>
    <row r="792" spans="1:1" x14ac:dyDescent="0.2">
      <c r="A792"/>
    </row>
    <row r="793" spans="1:1" x14ac:dyDescent="0.2">
      <c r="A793"/>
    </row>
    <row r="794" spans="1:1" x14ac:dyDescent="0.2">
      <c r="A794"/>
    </row>
    <row r="795" spans="1:1" x14ac:dyDescent="0.2">
      <c r="A795"/>
    </row>
    <row r="796" spans="1:1" x14ac:dyDescent="0.2">
      <c r="A796"/>
    </row>
    <row r="797" spans="1:1" x14ac:dyDescent="0.2">
      <c r="A797"/>
    </row>
    <row r="798" spans="1:1" x14ac:dyDescent="0.2">
      <c r="A798"/>
    </row>
    <row r="799" spans="1:1" x14ac:dyDescent="0.2">
      <c r="A799"/>
    </row>
    <row r="800" spans="1:1" x14ac:dyDescent="0.2">
      <c r="A800"/>
    </row>
    <row r="801" spans="1:1" x14ac:dyDescent="0.2">
      <c r="A801"/>
    </row>
    <row r="802" spans="1:1" x14ac:dyDescent="0.2">
      <c r="A802"/>
    </row>
    <row r="803" spans="1:1" x14ac:dyDescent="0.2">
      <c r="A803"/>
    </row>
    <row r="804" spans="1:1" x14ac:dyDescent="0.2">
      <c r="A804"/>
    </row>
    <row r="805" spans="1:1" x14ac:dyDescent="0.2">
      <c r="A805"/>
    </row>
    <row r="806" spans="1:1" x14ac:dyDescent="0.2">
      <c r="A806"/>
    </row>
    <row r="807" spans="1:1" x14ac:dyDescent="0.2">
      <c r="A807"/>
    </row>
    <row r="808" spans="1:1" x14ac:dyDescent="0.2">
      <c r="A808"/>
    </row>
    <row r="809" spans="1:1" x14ac:dyDescent="0.2">
      <c r="A809"/>
    </row>
    <row r="810" spans="1:1" x14ac:dyDescent="0.2">
      <c r="A810"/>
    </row>
    <row r="811" spans="1:1" x14ac:dyDescent="0.2">
      <c r="A811"/>
    </row>
    <row r="812" spans="1:1" x14ac:dyDescent="0.2">
      <c r="A812"/>
    </row>
    <row r="813" spans="1:1" x14ac:dyDescent="0.2">
      <c r="A813"/>
    </row>
    <row r="814" spans="1:1" x14ac:dyDescent="0.2">
      <c r="A814"/>
    </row>
    <row r="815" spans="1:1" x14ac:dyDescent="0.2">
      <c r="A815"/>
    </row>
    <row r="816" spans="1:1" x14ac:dyDescent="0.2">
      <c r="A816"/>
    </row>
    <row r="817" spans="1:1" x14ac:dyDescent="0.2">
      <c r="A817"/>
    </row>
    <row r="818" spans="1:1" x14ac:dyDescent="0.2">
      <c r="A818"/>
    </row>
    <row r="819" spans="1:1" x14ac:dyDescent="0.2">
      <c r="A819"/>
    </row>
    <row r="820" spans="1:1" x14ac:dyDescent="0.2">
      <c r="A820"/>
    </row>
    <row r="821" spans="1:1" x14ac:dyDescent="0.2">
      <c r="A821"/>
    </row>
    <row r="822" spans="1:1" x14ac:dyDescent="0.2">
      <c r="A822"/>
    </row>
    <row r="823" spans="1:1" x14ac:dyDescent="0.2">
      <c r="A823"/>
    </row>
    <row r="824" spans="1:1" x14ac:dyDescent="0.2">
      <c r="A824"/>
    </row>
    <row r="825" spans="1:1" x14ac:dyDescent="0.2">
      <c r="A825"/>
    </row>
    <row r="826" spans="1:1" x14ac:dyDescent="0.2">
      <c r="A826"/>
    </row>
    <row r="827" spans="1:1" x14ac:dyDescent="0.2">
      <c r="A827"/>
    </row>
    <row r="828" spans="1:1" x14ac:dyDescent="0.2">
      <c r="A828"/>
    </row>
    <row r="829" spans="1:1" x14ac:dyDescent="0.2">
      <c r="A829"/>
    </row>
    <row r="830" spans="1:1" x14ac:dyDescent="0.2">
      <c r="A830"/>
    </row>
    <row r="831" spans="1:1" x14ac:dyDescent="0.2">
      <c r="A831"/>
    </row>
    <row r="832" spans="1:1" x14ac:dyDescent="0.2">
      <c r="A832"/>
    </row>
    <row r="833" spans="1:1" x14ac:dyDescent="0.2">
      <c r="A833"/>
    </row>
    <row r="834" spans="1:1" x14ac:dyDescent="0.2">
      <c r="A834"/>
    </row>
    <row r="835" spans="1:1" x14ac:dyDescent="0.2">
      <c r="A835"/>
    </row>
    <row r="836" spans="1:1" x14ac:dyDescent="0.2">
      <c r="A836"/>
    </row>
    <row r="837" spans="1:1" x14ac:dyDescent="0.2">
      <c r="A837"/>
    </row>
    <row r="838" spans="1:1" x14ac:dyDescent="0.2">
      <c r="A838"/>
    </row>
    <row r="839" spans="1:1" x14ac:dyDescent="0.2">
      <c r="A839"/>
    </row>
    <row r="840" spans="1:1" x14ac:dyDescent="0.2">
      <c r="A840"/>
    </row>
    <row r="841" spans="1:1" x14ac:dyDescent="0.2">
      <c r="A841"/>
    </row>
    <row r="842" spans="1:1" x14ac:dyDescent="0.2">
      <c r="A842"/>
    </row>
    <row r="843" spans="1:1" x14ac:dyDescent="0.2">
      <c r="A843"/>
    </row>
    <row r="844" spans="1:1" x14ac:dyDescent="0.2">
      <c r="A844"/>
    </row>
    <row r="845" spans="1:1" x14ac:dyDescent="0.2">
      <c r="A845"/>
    </row>
    <row r="846" spans="1:1" x14ac:dyDescent="0.2">
      <c r="A846"/>
    </row>
    <row r="847" spans="1:1" x14ac:dyDescent="0.2">
      <c r="A847"/>
    </row>
    <row r="848" spans="1:1" x14ac:dyDescent="0.2">
      <c r="A848"/>
    </row>
    <row r="849" spans="1:1" x14ac:dyDescent="0.2">
      <c r="A849"/>
    </row>
    <row r="850" spans="1:1" x14ac:dyDescent="0.2">
      <c r="A850"/>
    </row>
    <row r="851" spans="1:1" x14ac:dyDescent="0.2">
      <c r="A851"/>
    </row>
    <row r="852" spans="1:1" x14ac:dyDescent="0.2">
      <c r="A852"/>
    </row>
    <row r="853" spans="1:1" x14ac:dyDescent="0.2">
      <c r="A853"/>
    </row>
    <row r="854" spans="1:1" x14ac:dyDescent="0.2">
      <c r="A854"/>
    </row>
    <row r="855" spans="1:1" x14ac:dyDescent="0.2">
      <c r="A855"/>
    </row>
    <row r="856" spans="1:1" x14ac:dyDescent="0.2">
      <c r="A856"/>
    </row>
    <row r="857" spans="1:1" x14ac:dyDescent="0.2">
      <c r="A857"/>
    </row>
    <row r="858" spans="1:1" x14ac:dyDescent="0.2">
      <c r="A858"/>
    </row>
    <row r="859" spans="1:1" x14ac:dyDescent="0.2">
      <c r="A859"/>
    </row>
    <row r="860" spans="1:1" x14ac:dyDescent="0.2">
      <c r="A860"/>
    </row>
    <row r="861" spans="1:1" x14ac:dyDescent="0.2">
      <c r="A861"/>
    </row>
    <row r="862" spans="1:1" x14ac:dyDescent="0.2">
      <c r="A862"/>
    </row>
    <row r="863" spans="1:1" x14ac:dyDescent="0.2">
      <c r="A863"/>
    </row>
    <row r="864" spans="1:1" x14ac:dyDescent="0.2">
      <c r="A864"/>
    </row>
    <row r="865" spans="1:1" x14ac:dyDescent="0.2">
      <c r="A865"/>
    </row>
    <row r="866" spans="1:1" x14ac:dyDescent="0.2">
      <c r="A866"/>
    </row>
    <row r="867" spans="1:1" x14ac:dyDescent="0.2">
      <c r="A867"/>
    </row>
    <row r="868" spans="1:1" x14ac:dyDescent="0.2">
      <c r="A868"/>
    </row>
    <row r="869" spans="1:1" x14ac:dyDescent="0.2">
      <c r="A869"/>
    </row>
    <row r="870" spans="1:1" x14ac:dyDescent="0.2">
      <c r="A870"/>
    </row>
    <row r="871" spans="1:1" x14ac:dyDescent="0.2">
      <c r="A871"/>
    </row>
    <row r="872" spans="1:1" x14ac:dyDescent="0.2">
      <c r="A872"/>
    </row>
    <row r="873" spans="1:1" x14ac:dyDescent="0.2">
      <c r="A873"/>
    </row>
    <row r="874" spans="1:1" x14ac:dyDescent="0.2">
      <c r="A874"/>
    </row>
    <row r="875" spans="1:1" x14ac:dyDescent="0.2">
      <c r="A875"/>
    </row>
    <row r="876" spans="1:1" x14ac:dyDescent="0.2">
      <c r="A876"/>
    </row>
    <row r="877" spans="1:1" x14ac:dyDescent="0.2">
      <c r="A877"/>
    </row>
    <row r="878" spans="1:1" x14ac:dyDescent="0.2">
      <c r="A878"/>
    </row>
    <row r="879" spans="1:1" x14ac:dyDescent="0.2">
      <c r="A879"/>
    </row>
    <row r="880" spans="1:1" x14ac:dyDescent="0.2">
      <c r="A880"/>
    </row>
    <row r="881" spans="1:1" x14ac:dyDescent="0.2">
      <c r="A881"/>
    </row>
    <row r="882" spans="1:1" x14ac:dyDescent="0.2">
      <c r="A882"/>
    </row>
    <row r="883" spans="1:1" x14ac:dyDescent="0.2">
      <c r="A883"/>
    </row>
    <row r="884" spans="1:1" x14ac:dyDescent="0.2">
      <c r="A884"/>
    </row>
    <row r="885" spans="1:1" x14ac:dyDescent="0.2">
      <c r="A885"/>
    </row>
    <row r="886" spans="1:1" x14ac:dyDescent="0.2">
      <c r="A886"/>
    </row>
    <row r="887" spans="1:1" x14ac:dyDescent="0.2">
      <c r="A887"/>
    </row>
    <row r="888" spans="1:1" x14ac:dyDescent="0.2">
      <c r="A888"/>
    </row>
    <row r="889" spans="1:1" x14ac:dyDescent="0.2">
      <c r="A889"/>
    </row>
    <row r="890" spans="1:1" x14ac:dyDescent="0.2">
      <c r="A890"/>
    </row>
    <row r="891" spans="1:1" x14ac:dyDescent="0.2">
      <c r="A891"/>
    </row>
    <row r="892" spans="1:1" x14ac:dyDescent="0.2">
      <c r="A892"/>
    </row>
    <row r="893" spans="1:1" x14ac:dyDescent="0.2">
      <c r="A893"/>
    </row>
    <row r="894" spans="1:1" x14ac:dyDescent="0.2">
      <c r="A894"/>
    </row>
    <row r="895" spans="1:1" x14ac:dyDescent="0.2">
      <c r="A895"/>
    </row>
    <row r="896" spans="1:1" x14ac:dyDescent="0.2">
      <c r="A896"/>
    </row>
    <row r="897" spans="1:1" x14ac:dyDescent="0.2">
      <c r="A897"/>
    </row>
    <row r="898" spans="1:1" x14ac:dyDescent="0.2">
      <c r="A898"/>
    </row>
    <row r="899" spans="1:1" x14ac:dyDescent="0.2">
      <c r="A899"/>
    </row>
    <row r="900" spans="1:1" x14ac:dyDescent="0.2">
      <c r="A900"/>
    </row>
    <row r="901" spans="1:1" x14ac:dyDescent="0.2">
      <c r="A901"/>
    </row>
    <row r="902" spans="1:1" x14ac:dyDescent="0.2">
      <c r="A902"/>
    </row>
    <row r="903" spans="1:1" x14ac:dyDescent="0.2">
      <c r="A903"/>
    </row>
    <row r="904" spans="1:1" x14ac:dyDescent="0.2">
      <c r="A904"/>
    </row>
    <row r="905" spans="1:1" x14ac:dyDescent="0.2">
      <c r="A905"/>
    </row>
    <row r="906" spans="1:1" x14ac:dyDescent="0.2">
      <c r="A906"/>
    </row>
    <row r="907" spans="1:1" x14ac:dyDescent="0.2">
      <c r="A907"/>
    </row>
    <row r="908" spans="1:1" x14ac:dyDescent="0.2">
      <c r="A908"/>
    </row>
    <row r="909" spans="1:1" x14ac:dyDescent="0.2">
      <c r="A909"/>
    </row>
    <row r="910" spans="1:1" x14ac:dyDescent="0.2">
      <c r="A910"/>
    </row>
    <row r="911" spans="1:1" x14ac:dyDescent="0.2">
      <c r="A911"/>
    </row>
    <row r="912" spans="1:1" x14ac:dyDescent="0.2">
      <c r="A912"/>
    </row>
    <row r="913" spans="1:1" x14ac:dyDescent="0.2">
      <c r="A913"/>
    </row>
    <row r="914" spans="1:1" x14ac:dyDescent="0.2">
      <c r="A914"/>
    </row>
    <row r="915" spans="1:1" x14ac:dyDescent="0.2">
      <c r="A915"/>
    </row>
    <row r="916" spans="1:1" x14ac:dyDescent="0.2">
      <c r="A916"/>
    </row>
    <row r="917" spans="1:1" x14ac:dyDescent="0.2">
      <c r="A917"/>
    </row>
    <row r="918" spans="1:1" x14ac:dyDescent="0.2">
      <c r="A918"/>
    </row>
    <row r="919" spans="1:1" x14ac:dyDescent="0.2">
      <c r="A919"/>
    </row>
    <row r="920" spans="1:1" x14ac:dyDescent="0.2">
      <c r="A920"/>
    </row>
    <row r="921" spans="1:1" x14ac:dyDescent="0.2">
      <c r="A921"/>
    </row>
    <row r="922" spans="1:1" x14ac:dyDescent="0.2">
      <c r="A922"/>
    </row>
    <row r="923" spans="1:1" x14ac:dyDescent="0.2">
      <c r="A923"/>
    </row>
    <row r="924" spans="1:1" x14ac:dyDescent="0.2">
      <c r="A924"/>
    </row>
    <row r="925" spans="1:1" x14ac:dyDescent="0.2">
      <c r="A925"/>
    </row>
    <row r="926" spans="1:1" x14ac:dyDescent="0.2">
      <c r="A926"/>
    </row>
    <row r="927" spans="1:1" x14ac:dyDescent="0.2">
      <c r="A927"/>
    </row>
    <row r="928" spans="1:1" x14ac:dyDescent="0.2">
      <c r="A928"/>
    </row>
    <row r="929" spans="1:1" x14ac:dyDescent="0.2">
      <c r="A929"/>
    </row>
    <row r="930" spans="1:1" x14ac:dyDescent="0.2">
      <c r="A930"/>
    </row>
    <row r="931" spans="1:1" x14ac:dyDescent="0.2">
      <c r="A931"/>
    </row>
    <row r="932" spans="1:1" x14ac:dyDescent="0.2">
      <c r="A932"/>
    </row>
    <row r="933" spans="1:1" x14ac:dyDescent="0.2">
      <c r="A933"/>
    </row>
    <row r="934" spans="1:1" x14ac:dyDescent="0.2">
      <c r="A934"/>
    </row>
    <row r="935" spans="1:1" x14ac:dyDescent="0.2">
      <c r="A935"/>
    </row>
    <row r="936" spans="1:1" x14ac:dyDescent="0.2">
      <c r="A936"/>
    </row>
    <row r="937" spans="1:1" x14ac:dyDescent="0.2">
      <c r="A937"/>
    </row>
    <row r="938" spans="1:1" x14ac:dyDescent="0.2">
      <c r="A938"/>
    </row>
    <row r="939" spans="1:1" x14ac:dyDescent="0.2">
      <c r="A939"/>
    </row>
    <row r="940" spans="1:1" x14ac:dyDescent="0.2">
      <c r="A940"/>
    </row>
    <row r="941" spans="1:1" x14ac:dyDescent="0.2">
      <c r="A941"/>
    </row>
    <row r="942" spans="1:1" x14ac:dyDescent="0.2">
      <c r="A942"/>
    </row>
    <row r="943" spans="1:1" x14ac:dyDescent="0.2">
      <c r="A943"/>
    </row>
    <row r="944" spans="1:1" x14ac:dyDescent="0.2">
      <c r="A944"/>
    </row>
    <row r="945" spans="1:1" x14ac:dyDescent="0.2">
      <c r="A945"/>
    </row>
    <row r="946" spans="1:1" x14ac:dyDescent="0.2">
      <c r="A946"/>
    </row>
    <row r="947" spans="1:1" x14ac:dyDescent="0.2">
      <c r="A947"/>
    </row>
    <row r="948" spans="1:1" x14ac:dyDescent="0.2">
      <c r="A948"/>
    </row>
    <row r="949" spans="1:1" x14ac:dyDescent="0.2">
      <c r="A949"/>
    </row>
    <row r="950" spans="1:1" x14ac:dyDescent="0.2">
      <c r="A950"/>
    </row>
    <row r="951" spans="1:1" x14ac:dyDescent="0.2">
      <c r="A951"/>
    </row>
    <row r="952" spans="1:1" x14ac:dyDescent="0.2">
      <c r="A952"/>
    </row>
    <row r="953" spans="1:1" x14ac:dyDescent="0.2">
      <c r="A953"/>
    </row>
    <row r="954" spans="1:1" x14ac:dyDescent="0.2">
      <c r="A954"/>
    </row>
    <row r="955" spans="1:1" x14ac:dyDescent="0.2">
      <c r="A955"/>
    </row>
    <row r="956" spans="1:1" x14ac:dyDescent="0.2">
      <c r="A956"/>
    </row>
    <row r="957" spans="1:1" x14ac:dyDescent="0.2">
      <c r="A957"/>
    </row>
    <row r="958" spans="1:1" x14ac:dyDescent="0.2">
      <c r="A958"/>
    </row>
    <row r="959" spans="1:1" x14ac:dyDescent="0.2">
      <c r="A959"/>
    </row>
    <row r="960" spans="1:1" x14ac:dyDescent="0.2">
      <c r="A960"/>
    </row>
    <row r="961" spans="1:1" x14ac:dyDescent="0.2">
      <c r="A961"/>
    </row>
    <row r="962" spans="1:1" x14ac:dyDescent="0.2">
      <c r="A962"/>
    </row>
    <row r="963" spans="1:1" x14ac:dyDescent="0.2">
      <c r="A963"/>
    </row>
    <row r="964" spans="1:1" x14ac:dyDescent="0.2">
      <c r="A964"/>
    </row>
    <row r="965" spans="1:1" x14ac:dyDescent="0.2">
      <c r="A965"/>
    </row>
    <row r="966" spans="1:1" x14ac:dyDescent="0.2">
      <c r="A966"/>
    </row>
    <row r="967" spans="1:1" x14ac:dyDescent="0.2">
      <c r="A967"/>
    </row>
    <row r="968" spans="1:1" x14ac:dyDescent="0.2">
      <c r="A968"/>
    </row>
    <row r="969" spans="1:1" x14ac:dyDescent="0.2">
      <c r="A969"/>
    </row>
    <row r="970" spans="1:1" x14ac:dyDescent="0.2">
      <c r="A970"/>
    </row>
    <row r="971" spans="1:1" x14ac:dyDescent="0.2">
      <c r="A971"/>
    </row>
    <row r="972" spans="1:1" x14ac:dyDescent="0.2">
      <c r="A972"/>
    </row>
    <row r="973" spans="1:1" x14ac:dyDescent="0.2">
      <c r="A973"/>
    </row>
    <row r="974" spans="1:1" x14ac:dyDescent="0.2">
      <c r="A974"/>
    </row>
    <row r="975" spans="1:1" x14ac:dyDescent="0.2">
      <c r="A975"/>
    </row>
    <row r="976" spans="1:1" x14ac:dyDescent="0.2">
      <c r="A976"/>
    </row>
    <row r="977" spans="1:1" x14ac:dyDescent="0.2">
      <c r="A977"/>
    </row>
    <row r="978" spans="1:1" x14ac:dyDescent="0.2">
      <c r="A978"/>
    </row>
    <row r="979" spans="1:1" x14ac:dyDescent="0.2">
      <c r="A979"/>
    </row>
    <row r="980" spans="1:1" x14ac:dyDescent="0.2">
      <c r="A980"/>
    </row>
    <row r="981" spans="1:1" x14ac:dyDescent="0.2">
      <c r="A981"/>
    </row>
    <row r="982" spans="1:1" x14ac:dyDescent="0.2">
      <c r="A982"/>
    </row>
    <row r="983" spans="1:1" x14ac:dyDescent="0.2">
      <c r="A983"/>
    </row>
    <row r="984" spans="1:1" x14ac:dyDescent="0.2">
      <c r="A984"/>
    </row>
    <row r="985" spans="1:1" x14ac:dyDescent="0.2">
      <c r="A985"/>
    </row>
    <row r="986" spans="1:1" x14ac:dyDescent="0.2">
      <c r="A986"/>
    </row>
    <row r="987" spans="1:1" x14ac:dyDescent="0.2">
      <c r="A987"/>
    </row>
    <row r="988" spans="1:1" x14ac:dyDescent="0.2">
      <c r="A988"/>
    </row>
    <row r="989" spans="1:1" x14ac:dyDescent="0.2">
      <c r="A989"/>
    </row>
    <row r="990" spans="1:1" x14ac:dyDescent="0.2">
      <c r="A990"/>
    </row>
    <row r="991" spans="1:1" x14ac:dyDescent="0.2">
      <c r="A991"/>
    </row>
    <row r="992" spans="1:1" x14ac:dyDescent="0.2">
      <c r="A992"/>
    </row>
    <row r="993" spans="1:1" x14ac:dyDescent="0.2">
      <c r="A993"/>
    </row>
    <row r="994" spans="1:1" x14ac:dyDescent="0.2">
      <c r="A994"/>
    </row>
    <row r="995" spans="1:1" x14ac:dyDescent="0.2">
      <c r="A995"/>
    </row>
    <row r="996" spans="1:1" x14ac:dyDescent="0.2">
      <c r="A996"/>
    </row>
    <row r="997" spans="1:1" x14ac:dyDescent="0.2">
      <c r="A997"/>
    </row>
    <row r="998" spans="1:1" x14ac:dyDescent="0.2">
      <c r="A998"/>
    </row>
    <row r="999" spans="1:1" x14ac:dyDescent="0.2">
      <c r="A999"/>
    </row>
    <row r="1000" spans="1:1" x14ac:dyDescent="0.2">
      <c r="A1000"/>
    </row>
    <row r="1001" spans="1:1" x14ac:dyDescent="0.2">
      <c r="A1001"/>
    </row>
    <row r="1002" spans="1:1" x14ac:dyDescent="0.2">
      <c r="A1002"/>
    </row>
    <row r="1003" spans="1:1" x14ac:dyDescent="0.2">
      <c r="A1003"/>
    </row>
    <row r="1004" spans="1:1" x14ac:dyDescent="0.2">
      <c r="A1004"/>
    </row>
    <row r="1005" spans="1:1" x14ac:dyDescent="0.2">
      <c r="A1005"/>
    </row>
    <row r="1006" spans="1:1" x14ac:dyDescent="0.2">
      <c r="A1006"/>
    </row>
    <row r="1007" spans="1:1" x14ac:dyDescent="0.2">
      <c r="A1007"/>
    </row>
    <row r="1008" spans="1:1" x14ac:dyDescent="0.2">
      <c r="A1008"/>
    </row>
    <row r="1009" spans="1:1" x14ac:dyDescent="0.2">
      <c r="A1009"/>
    </row>
    <row r="1010" spans="1:1" x14ac:dyDescent="0.2">
      <c r="A1010"/>
    </row>
    <row r="1011" spans="1:1" x14ac:dyDescent="0.2">
      <c r="A1011"/>
    </row>
    <row r="1012" spans="1:1" x14ac:dyDescent="0.2">
      <c r="A1012"/>
    </row>
    <row r="1013" spans="1:1" x14ac:dyDescent="0.2">
      <c r="A1013"/>
    </row>
    <row r="1014" spans="1:1" x14ac:dyDescent="0.2">
      <c r="A1014"/>
    </row>
    <row r="1015" spans="1:1" x14ac:dyDescent="0.2">
      <c r="A1015"/>
    </row>
    <row r="1016" spans="1:1" x14ac:dyDescent="0.2">
      <c r="A1016"/>
    </row>
    <row r="1017" spans="1:1" x14ac:dyDescent="0.2">
      <c r="A1017"/>
    </row>
    <row r="1018" spans="1:1" x14ac:dyDescent="0.2">
      <c r="A1018"/>
    </row>
    <row r="1019" spans="1:1" x14ac:dyDescent="0.2">
      <c r="A1019"/>
    </row>
    <row r="1020" spans="1:1" x14ac:dyDescent="0.2">
      <c r="A1020"/>
    </row>
    <row r="1021" spans="1:1" x14ac:dyDescent="0.2">
      <c r="A1021"/>
    </row>
    <row r="1022" spans="1:1" x14ac:dyDescent="0.2">
      <c r="A1022"/>
    </row>
    <row r="1023" spans="1:1" x14ac:dyDescent="0.2">
      <c r="A1023"/>
    </row>
    <row r="1024" spans="1:1" x14ac:dyDescent="0.2">
      <c r="A1024"/>
    </row>
    <row r="1025" spans="1:1" x14ac:dyDescent="0.2">
      <c r="A1025"/>
    </row>
    <row r="1026" spans="1:1" x14ac:dyDescent="0.2">
      <c r="A1026"/>
    </row>
    <row r="1027" spans="1:1" x14ac:dyDescent="0.2">
      <c r="A1027"/>
    </row>
    <row r="1028" spans="1:1" x14ac:dyDescent="0.2">
      <c r="A1028"/>
    </row>
    <row r="1029" spans="1:1" x14ac:dyDescent="0.2">
      <c r="A1029"/>
    </row>
    <row r="1030" spans="1:1" x14ac:dyDescent="0.2">
      <c r="A1030"/>
    </row>
    <row r="1031" spans="1:1" x14ac:dyDescent="0.2">
      <c r="A1031"/>
    </row>
    <row r="1032" spans="1:1" x14ac:dyDescent="0.2">
      <c r="A1032"/>
    </row>
    <row r="1033" spans="1:1" x14ac:dyDescent="0.2">
      <c r="A1033"/>
    </row>
    <row r="1034" spans="1:1" x14ac:dyDescent="0.2">
      <c r="A1034"/>
    </row>
    <row r="1035" spans="1:1" x14ac:dyDescent="0.2">
      <c r="A1035"/>
    </row>
    <row r="1036" spans="1:1" x14ac:dyDescent="0.2">
      <c r="A1036"/>
    </row>
    <row r="1037" spans="1:1" x14ac:dyDescent="0.2">
      <c r="A1037"/>
    </row>
    <row r="1038" spans="1:1" x14ac:dyDescent="0.2">
      <c r="A1038"/>
    </row>
    <row r="1039" spans="1:1" x14ac:dyDescent="0.2">
      <c r="A1039"/>
    </row>
    <row r="1040" spans="1:1" x14ac:dyDescent="0.2">
      <c r="A1040"/>
    </row>
    <row r="1041" spans="1:1" x14ac:dyDescent="0.2">
      <c r="A1041"/>
    </row>
    <row r="1042" spans="1:1" x14ac:dyDescent="0.2">
      <c r="A1042"/>
    </row>
    <row r="1043" spans="1:1" x14ac:dyDescent="0.2">
      <c r="A1043"/>
    </row>
    <row r="1044" spans="1:1" x14ac:dyDescent="0.2">
      <c r="A1044"/>
    </row>
    <row r="1045" spans="1:1" x14ac:dyDescent="0.2">
      <c r="A1045"/>
    </row>
    <row r="1046" spans="1:1" x14ac:dyDescent="0.2">
      <c r="A1046"/>
    </row>
    <row r="1047" spans="1:1" x14ac:dyDescent="0.2">
      <c r="A1047"/>
    </row>
    <row r="1048" spans="1:1" x14ac:dyDescent="0.2">
      <c r="A1048"/>
    </row>
    <row r="1049" spans="1:1" x14ac:dyDescent="0.2">
      <c r="A1049"/>
    </row>
    <row r="1050" spans="1:1" x14ac:dyDescent="0.2">
      <c r="A1050"/>
    </row>
    <row r="1051" spans="1:1" x14ac:dyDescent="0.2">
      <c r="A1051"/>
    </row>
    <row r="1052" spans="1:1" x14ac:dyDescent="0.2">
      <c r="A1052"/>
    </row>
    <row r="1053" spans="1:1" x14ac:dyDescent="0.2">
      <c r="A1053"/>
    </row>
    <row r="1054" spans="1:1" x14ac:dyDescent="0.2">
      <c r="A1054"/>
    </row>
    <row r="1055" spans="1:1" x14ac:dyDescent="0.2">
      <c r="A1055"/>
    </row>
    <row r="1056" spans="1:1" x14ac:dyDescent="0.2">
      <c r="A1056"/>
    </row>
    <row r="1057" spans="1:1" x14ac:dyDescent="0.2">
      <c r="A1057"/>
    </row>
    <row r="1058" spans="1:1" x14ac:dyDescent="0.2">
      <c r="A1058"/>
    </row>
    <row r="1059" spans="1:1" x14ac:dyDescent="0.2">
      <c r="A1059"/>
    </row>
    <row r="1060" spans="1:1" x14ac:dyDescent="0.2">
      <c r="A1060"/>
    </row>
    <row r="1061" spans="1:1" x14ac:dyDescent="0.2">
      <c r="A1061"/>
    </row>
    <row r="1062" spans="1:1" x14ac:dyDescent="0.2">
      <c r="A1062"/>
    </row>
    <row r="1063" spans="1:1" x14ac:dyDescent="0.2">
      <c r="A1063"/>
    </row>
    <row r="1064" spans="1:1" x14ac:dyDescent="0.2">
      <c r="A1064"/>
    </row>
    <row r="1065" spans="1:1" x14ac:dyDescent="0.2">
      <c r="A1065"/>
    </row>
    <row r="1066" spans="1:1" x14ac:dyDescent="0.2">
      <c r="A1066"/>
    </row>
    <row r="1067" spans="1:1" x14ac:dyDescent="0.2">
      <c r="A1067"/>
    </row>
    <row r="1068" spans="1:1" x14ac:dyDescent="0.2">
      <c r="A1068"/>
    </row>
    <row r="1069" spans="1:1" x14ac:dyDescent="0.2">
      <c r="A1069"/>
    </row>
    <row r="1070" spans="1:1" x14ac:dyDescent="0.2">
      <c r="A1070"/>
    </row>
    <row r="1071" spans="1:1" x14ac:dyDescent="0.2">
      <c r="A1071"/>
    </row>
    <row r="1072" spans="1:1" x14ac:dyDescent="0.2">
      <c r="A1072"/>
    </row>
    <row r="1073" spans="1:1" x14ac:dyDescent="0.2">
      <c r="A1073"/>
    </row>
    <row r="1074" spans="1:1" x14ac:dyDescent="0.2">
      <c r="A1074"/>
    </row>
    <row r="1075" spans="1:1" x14ac:dyDescent="0.2">
      <c r="A1075"/>
    </row>
    <row r="1076" spans="1:1" x14ac:dyDescent="0.2">
      <c r="A1076"/>
    </row>
    <row r="1077" spans="1:1" x14ac:dyDescent="0.2">
      <c r="A1077"/>
    </row>
    <row r="1078" spans="1:1" x14ac:dyDescent="0.2">
      <c r="A1078"/>
    </row>
    <row r="1079" spans="1:1" x14ac:dyDescent="0.2">
      <c r="A1079"/>
    </row>
    <row r="1080" spans="1:1" x14ac:dyDescent="0.2">
      <c r="A1080"/>
    </row>
    <row r="1081" spans="1:1" x14ac:dyDescent="0.2">
      <c r="A1081"/>
    </row>
    <row r="1082" spans="1:1" x14ac:dyDescent="0.2">
      <c r="A1082"/>
    </row>
    <row r="1083" spans="1:1" x14ac:dyDescent="0.2">
      <c r="A1083"/>
    </row>
    <row r="1084" spans="1:1" x14ac:dyDescent="0.2">
      <c r="A1084"/>
    </row>
    <row r="1085" spans="1:1" x14ac:dyDescent="0.2">
      <c r="A1085"/>
    </row>
    <row r="1086" spans="1:1" x14ac:dyDescent="0.2">
      <c r="A1086"/>
    </row>
    <row r="1087" spans="1:1" x14ac:dyDescent="0.2">
      <c r="A1087"/>
    </row>
    <row r="1088" spans="1:1" x14ac:dyDescent="0.2">
      <c r="A1088"/>
    </row>
    <row r="1089" spans="1:1" x14ac:dyDescent="0.2">
      <c r="A1089"/>
    </row>
    <row r="1090" spans="1:1" x14ac:dyDescent="0.2">
      <c r="A1090"/>
    </row>
    <row r="1091" spans="1:1" x14ac:dyDescent="0.2">
      <c r="A1091"/>
    </row>
    <row r="1092" spans="1:1" x14ac:dyDescent="0.2">
      <c r="A1092"/>
    </row>
    <row r="1093" spans="1:1" x14ac:dyDescent="0.2">
      <c r="A1093"/>
    </row>
    <row r="1094" spans="1:1" x14ac:dyDescent="0.2">
      <c r="A1094"/>
    </row>
    <row r="1095" spans="1:1" x14ac:dyDescent="0.2">
      <c r="A1095"/>
    </row>
    <row r="1096" spans="1:1" x14ac:dyDescent="0.2">
      <c r="A1096"/>
    </row>
    <row r="1097" spans="1:1" x14ac:dyDescent="0.2">
      <c r="A1097"/>
    </row>
    <row r="1098" spans="1:1" x14ac:dyDescent="0.2">
      <c r="A1098"/>
    </row>
    <row r="1099" spans="1:1" x14ac:dyDescent="0.2">
      <c r="A1099"/>
    </row>
    <row r="1100" spans="1:1" x14ac:dyDescent="0.2">
      <c r="A1100"/>
    </row>
    <row r="1101" spans="1:1" x14ac:dyDescent="0.2">
      <c r="A1101"/>
    </row>
    <row r="1102" spans="1:1" x14ac:dyDescent="0.2">
      <c r="A1102"/>
    </row>
    <row r="1103" spans="1:1" x14ac:dyDescent="0.2">
      <c r="A1103"/>
    </row>
    <row r="1104" spans="1:1" x14ac:dyDescent="0.2">
      <c r="A1104"/>
    </row>
    <row r="1105" spans="1:1" x14ac:dyDescent="0.2">
      <c r="A1105"/>
    </row>
    <row r="1106" spans="1:1" x14ac:dyDescent="0.2">
      <c r="A1106"/>
    </row>
    <row r="1107" spans="1:1" x14ac:dyDescent="0.2">
      <c r="A1107"/>
    </row>
    <row r="1108" spans="1:1" x14ac:dyDescent="0.2">
      <c r="A1108"/>
    </row>
    <row r="1109" spans="1:1" x14ac:dyDescent="0.2">
      <c r="A1109"/>
    </row>
    <row r="1110" spans="1:1" x14ac:dyDescent="0.2">
      <c r="A1110"/>
    </row>
    <row r="1111" spans="1:1" x14ac:dyDescent="0.2">
      <c r="A1111"/>
    </row>
    <row r="1112" spans="1:1" x14ac:dyDescent="0.2">
      <c r="A1112"/>
    </row>
    <row r="1113" spans="1:1" x14ac:dyDescent="0.2">
      <c r="A1113"/>
    </row>
    <row r="1114" spans="1:1" x14ac:dyDescent="0.2">
      <c r="A1114"/>
    </row>
    <row r="1115" spans="1:1" x14ac:dyDescent="0.2">
      <c r="A1115"/>
    </row>
    <row r="1116" spans="1:1" x14ac:dyDescent="0.2">
      <c r="A1116"/>
    </row>
    <row r="1117" spans="1:1" x14ac:dyDescent="0.2">
      <c r="A1117"/>
    </row>
    <row r="1118" spans="1:1" x14ac:dyDescent="0.2">
      <c r="A1118"/>
    </row>
    <row r="1119" spans="1:1" x14ac:dyDescent="0.2">
      <c r="A1119"/>
    </row>
    <row r="1120" spans="1:1" x14ac:dyDescent="0.2">
      <c r="A1120"/>
    </row>
    <row r="1121" spans="1:1" x14ac:dyDescent="0.2">
      <c r="A1121"/>
    </row>
    <row r="1122" spans="1:1" x14ac:dyDescent="0.2">
      <c r="A1122"/>
    </row>
    <row r="1123" spans="1:1" x14ac:dyDescent="0.2">
      <c r="A1123"/>
    </row>
    <row r="1124" spans="1:1" x14ac:dyDescent="0.2">
      <c r="A1124"/>
    </row>
    <row r="1125" spans="1:1" x14ac:dyDescent="0.2">
      <c r="A1125"/>
    </row>
    <row r="1126" spans="1:1" x14ac:dyDescent="0.2">
      <c r="A1126"/>
    </row>
    <row r="1127" spans="1:1" x14ac:dyDescent="0.2">
      <c r="A1127"/>
    </row>
    <row r="1128" spans="1:1" x14ac:dyDescent="0.2">
      <c r="A1128"/>
    </row>
    <row r="1129" spans="1:1" x14ac:dyDescent="0.2">
      <c r="A1129"/>
    </row>
    <row r="1130" spans="1:1" x14ac:dyDescent="0.2">
      <c r="A1130"/>
    </row>
    <row r="1131" spans="1:1" x14ac:dyDescent="0.2">
      <c r="A1131"/>
    </row>
    <row r="1132" spans="1:1" x14ac:dyDescent="0.2">
      <c r="A1132"/>
    </row>
    <row r="1133" spans="1:1" x14ac:dyDescent="0.2">
      <c r="A1133"/>
    </row>
    <row r="1134" spans="1:1" x14ac:dyDescent="0.2">
      <c r="A1134"/>
    </row>
    <row r="1135" spans="1:1" x14ac:dyDescent="0.2">
      <c r="A1135"/>
    </row>
    <row r="1136" spans="1:1" x14ac:dyDescent="0.2">
      <c r="A1136"/>
    </row>
    <row r="1137" spans="1:1" x14ac:dyDescent="0.2">
      <c r="A1137"/>
    </row>
    <row r="1138" spans="1:1" x14ac:dyDescent="0.2">
      <c r="A1138"/>
    </row>
    <row r="1139" spans="1:1" x14ac:dyDescent="0.2">
      <c r="A1139"/>
    </row>
    <row r="1140" spans="1:1" x14ac:dyDescent="0.2">
      <c r="A1140"/>
    </row>
    <row r="1141" spans="1:1" x14ac:dyDescent="0.2">
      <c r="A1141"/>
    </row>
    <row r="1142" spans="1:1" x14ac:dyDescent="0.2">
      <c r="A1142"/>
    </row>
    <row r="1143" spans="1:1" x14ac:dyDescent="0.2">
      <c r="A1143"/>
    </row>
    <row r="1144" spans="1:1" x14ac:dyDescent="0.2">
      <c r="A1144"/>
    </row>
    <row r="1145" spans="1:1" x14ac:dyDescent="0.2">
      <c r="A1145"/>
    </row>
    <row r="1146" spans="1:1" x14ac:dyDescent="0.2">
      <c r="A1146"/>
    </row>
    <row r="1147" spans="1:1" x14ac:dyDescent="0.2">
      <c r="A1147"/>
    </row>
    <row r="1148" spans="1:1" x14ac:dyDescent="0.2">
      <c r="A1148"/>
    </row>
    <row r="1149" spans="1:1" x14ac:dyDescent="0.2">
      <c r="A1149"/>
    </row>
    <row r="1150" spans="1:1" x14ac:dyDescent="0.2">
      <c r="A1150"/>
    </row>
    <row r="1151" spans="1:1" x14ac:dyDescent="0.2">
      <c r="A1151"/>
    </row>
    <row r="1152" spans="1:1" x14ac:dyDescent="0.2">
      <c r="A1152"/>
    </row>
    <row r="1153" spans="1:1" x14ac:dyDescent="0.2">
      <c r="A1153"/>
    </row>
    <row r="1154" spans="1:1" x14ac:dyDescent="0.2">
      <c r="A1154"/>
    </row>
    <row r="1155" spans="1:1" x14ac:dyDescent="0.2">
      <c r="A1155"/>
    </row>
    <row r="1156" spans="1:1" x14ac:dyDescent="0.2">
      <c r="A1156"/>
    </row>
    <row r="1157" spans="1:1" x14ac:dyDescent="0.2">
      <c r="A1157"/>
    </row>
    <row r="1158" spans="1:1" x14ac:dyDescent="0.2">
      <c r="A1158"/>
    </row>
    <row r="1159" spans="1:1" x14ac:dyDescent="0.2">
      <c r="A1159"/>
    </row>
    <row r="1160" spans="1:1" x14ac:dyDescent="0.2">
      <c r="A1160"/>
    </row>
    <row r="1161" spans="1:1" x14ac:dyDescent="0.2">
      <c r="A1161"/>
    </row>
    <row r="1162" spans="1:1" x14ac:dyDescent="0.2">
      <c r="A1162"/>
    </row>
    <row r="1163" spans="1:1" x14ac:dyDescent="0.2">
      <c r="A1163"/>
    </row>
    <row r="1164" spans="1:1" x14ac:dyDescent="0.2">
      <c r="A1164"/>
    </row>
    <row r="1165" spans="1:1" x14ac:dyDescent="0.2">
      <c r="A1165"/>
    </row>
    <row r="1166" spans="1:1" x14ac:dyDescent="0.2">
      <c r="A1166"/>
    </row>
    <row r="1167" spans="1:1" x14ac:dyDescent="0.2">
      <c r="A1167"/>
    </row>
    <row r="1168" spans="1:1" x14ac:dyDescent="0.2">
      <c r="A1168"/>
    </row>
    <row r="1169" spans="1:1" x14ac:dyDescent="0.2">
      <c r="A1169"/>
    </row>
    <row r="1170" spans="1:1" x14ac:dyDescent="0.2">
      <c r="A1170"/>
    </row>
    <row r="1171" spans="1:1" x14ac:dyDescent="0.2">
      <c r="A1171"/>
    </row>
    <row r="1172" spans="1:1" x14ac:dyDescent="0.2">
      <c r="A1172"/>
    </row>
    <row r="1173" spans="1:1" x14ac:dyDescent="0.2">
      <c r="A1173"/>
    </row>
    <row r="1174" spans="1:1" x14ac:dyDescent="0.2">
      <c r="A1174"/>
    </row>
    <row r="1175" spans="1:1" x14ac:dyDescent="0.2">
      <c r="A1175"/>
    </row>
    <row r="1176" spans="1:1" x14ac:dyDescent="0.2">
      <c r="A1176"/>
    </row>
    <row r="1177" spans="1:1" x14ac:dyDescent="0.2">
      <c r="A1177"/>
    </row>
    <row r="1178" spans="1:1" x14ac:dyDescent="0.2">
      <c r="A1178"/>
    </row>
    <row r="1179" spans="1:1" x14ac:dyDescent="0.2">
      <c r="A1179"/>
    </row>
    <row r="1180" spans="1:1" x14ac:dyDescent="0.2">
      <c r="A1180"/>
    </row>
    <row r="1181" spans="1:1" x14ac:dyDescent="0.2">
      <c r="A1181"/>
    </row>
    <row r="1182" spans="1:1" x14ac:dyDescent="0.2">
      <c r="A1182"/>
    </row>
    <row r="1183" spans="1:1" x14ac:dyDescent="0.2">
      <c r="A1183"/>
    </row>
    <row r="1184" spans="1:1" x14ac:dyDescent="0.2">
      <c r="A1184"/>
    </row>
    <row r="1185" spans="1:1" x14ac:dyDescent="0.2">
      <c r="A1185"/>
    </row>
    <row r="1186" spans="1:1" x14ac:dyDescent="0.2">
      <c r="A1186"/>
    </row>
    <row r="1187" spans="1:1" x14ac:dyDescent="0.2">
      <c r="A1187"/>
    </row>
    <row r="1188" spans="1:1" x14ac:dyDescent="0.2">
      <c r="A1188"/>
    </row>
    <row r="1189" spans="1:1" x14ac:dyDescent="0.2">
      <c r="A1189"/>
    </row>
    <row r="1190" spans="1:1" x14ac:dyDescent="0.2">
      <c r="A1190"/>
    </row>
    <row r="1191" spans="1:1" x14ac:dyDescent="0.2">
      <c r="A1191"/>
    </row>
    <row r="1192" spans="1:1" x14ac:dyDescent="0.2">
      <c r="A1192"/>
    </row>
    <row r="1193" spans="1:1" x14ac:dyDescent="0.2">
      <c r="A1193"/>
    </row>
    <row r="1194" spans="1:1" x14ac:dyDescent="0.2">
      <c r="A1194"/>
    </row>
    <row r="1195" spans="1:1" x14ac:dyDescent="0.2">
      <c r="A1195"/>
    </row>
    <row r="1196" spans="1:1" x14ac:dyDescent="0.2">
      <c r="A1196"/>
    </row>
    <row r="1197" spans="1:1" x14ac:dyDescent="0.2">
      <c r="A1197"/>
    </row>
    <row r="1198" spans="1:1" x14ac:dyDescent="0.2">
      <c r="A1198"/>
    </row>
    <row r="1199" spans="1:1" x14ac:dyDescent="0.2">
      <c r="A1199"/>
    </row>
    <row r="1200" spans="1:1" x14ac:dyDescent="0.2">
      <c r="A1200"/>
    </row>
    <row r="1201" spans="1:1" x14ac:dyDescent="0.2">
      <c r="A1201"/>
    </row>
    <row r="1202" spans="1:1" x14ac:dyDescent="0.2">
      <c r="A1202"/>
    </row>
    <row r="1203" spans="1:1" x14ac:dyDescent="0.2">
      <c r="A1203"/>
    </row>
    <row r="1204" spans="1:1" x14ac:dyDescent="0.2">
      <c r="A1204"/>
    </row>
    <row r="1205" spans="1:1" x14ac:dyDescent="0.2">
      <c r="A1205"/>
    </row>
    <row r="1206" spans="1:1" x14ac:dyDescent="0.2">
      <c r="A1206"/>
    </row>
    <row r="1207" spans="1:1" x14ac:dyDescent="0.2">
      <c r="A1207"/>
    </row>
    <row r="1208" spans="1:1" x14ac:dyDescent="0.2">
      <c r="A1208"/>
    </row>
    <row r="1209" spans="1:1" x14ac:dyDescent="0.2">
      <c r="A1209"/>
    </row>
    <row r="1210" spans="1:1" x14ac:dyDescent="0.2">
      <c r="A1210"/>
    </row>
    <row r="1211" spans="1:1" x14ac:dyDescent="0.2">
      <c r="A1211"/>
    </row>
    <row r="1212" spans="1:1" x14ac:dyDescent="0.2">
      <c r="A1212"/>
    </row>
    <row r="1213" spans="1:1" x14ac:dyDescent="0.2">
      <c r="A1213"/>
    </row>
    <row r="1214" spans="1:1" x14ac:dyDescent="0.2">
      <c r="A1214"/>
    </row>
    <row r="1215" spans="1:1" x14ac:dyDescent="0.2">
      <c r="A1215"/>
    </row>
    <row r="1216" spans="1:1" x14ac:dyDescent="0.2">
      <c r="A1216"/>
    </row>
    <row r="1217" spans="1:1" x14ac:dyDescent="0.2">
      <c r="A1217"/>
    </row>
    <row r="1218" spans="1:1" x14ac:dyDescent="0.2">
      <c r="A1218"/>
    </row>
    <row r="1219" spans="1:1" x14ac:dyDescent="0.2">
      <c r="A1219"/>
    </row>
    <row r="1220" spans="1:1" x14ac:dyDescent="0.2">
      <c r="A1220"/>
    </row>
    <row r="1221" spans="1:1" x14ac:dyDescent="0.2">
      <c r="A1221"/>
    </row>
    <row r="1222" spans="1:1" x14ac:dyDescent="0.2">
      <c r="A1222"/>
    </row>
    <row r="1223" spans="1:1" x14ac:dyDescent="0.2">
      <c r="A1223"/>
    </row>
    <row r="1224" spans="1:1" x14ac:dyDescent="0.2">
      <c r="A1224"/>
    </row>
    <row r="1225" spans="1:1" x14ac:dyDescent="0.2">
      <c r="A1225"/>
    </row>
    <row r="1226" spans="1:1" x14ac:dyDescent="0.2">
      <c r="A1226"/>
    </row>
    <row r="1227" spans="1:1" x14ac:dyDescent="0.2">
      <c r="A1227"/>
    </row>
    <row r="1228" spans="1:1" x14ac:dyDescent="0.2">
      <c r="A1228"/>
    </row>
    <row r="1229" spans="1:1" x14ac:dyDescent="0.2">
      <c r="A1229"/>
    </row>
    <row r="1230" spans="1:1" x14ac:dyDescent="0.2">
      <c r="A1230"/>
    </row>
    <row r="1231" spans="1:1" x14ac:dyDescent="0.2">
      <c r="A1231"/>
    </row>
    <row r="1232" spans="1:1" x14ac:dyDescent="0.2">
      <c r="A1232"/>
    </row>
    <row r="1233" spans="1:1" x14ac:dyDescent="0.2">
      <c r="A1233"/>
    </row>
    <row r="1234" spans="1:1" x14ac:dyDescent="0.2">
      <c r="A1234"/>
    </row>
    <row r="1235" spans="1:1" x14ac:dyDescent="0.2">
      <c r="A1235"/>
    </row>
    <row r="1236" spans="1:1" x14ac:dyDescent="0.2">
      <c r="A1236"/>
    </row>
    <row r="1237" spans="1:1" x14ac:dyDescent="0.2">
      <c r="A1237"/>
    </row>
    <row r="1238" spans="1:1" x14ac:dyDescent="0.2">
      <c r="A1238"/>
    </row>
    <row r="1239" spans="1:1" x14ac:dyDescent="0.2">
      <c r="A1239"/>
    </row>
    <row r="1240" spans="1:1" x14ac:dyDescent="0.2">
      <c r="A1240"/>
    </row>
    <row r="1241" spans="1:1" x14ac:dyDescent="0.2">
      <c r="A1241"/>
    </row>
    <row r="1242" spans="1:1" x14ac:dyDescent="0.2">
      <c r="A1242"/>
    </row>
    <row r="1243" spans="1:1" x14ac:dyDescent="0.2">
      <c r="A1243"/>
    </row>
    <row r="1244" spans="1:1" x14ac:dyDescent="0.2">
      <c r="A1244"/>
    </row>
    <row r="1245" spans="1:1" x14ac:dyDescent="0.2">
      <c r="A1245"/>
    </row>
    <row r="1246" spans="1:1" x14ac:dyDescent="0.2">
      <c r="A1246"/>
    </row>
    <row r="1247" spans="1:1" x14ac:dyDescent="0.2">
      <c r="A1247"/>
    </row>
    <row r="1248" spans="1:1" x14ac:dyDescent="0.2">
      <c r="A1248"/>
    </row>
    <row r="1249" spans="1:1" x14ac:dyDescent="0.2">
      <c r="A1249"/>
    </row>
    <row r="1250" spans="1:1" x14ac:dyDescent="0.2">
      <c r="A1250"/>
    </row>
    <row r="1251" spans="1:1" x14ac:dyDescent="0.2">
      <c r="A1251"/>
    </row>
    <row r="1252" spans="1:1" x14ac:dyDescent="0.2">
      <c r="A1252"/>
    </row>
    <row r="1253" spans="1:1" x14ac:dyDescent="0.2">
      <c r="A1253"/>
    </row>
    <row r="1254" spans="1:1" x14ac:dyDescent="0.2">
      <c r="A1254"/>
    </row>
    <row r="1255" spans="1:1" x14ac:dyDescent="0.2">
      <c r="A1255"/>
    </row>
    <row r="1256" spans="1:1" x14ac:dyDescent="0.2">
      <c r="A1256"/>
    </row>
    <row r="1257" spans="1:1" x14ac:dyDescent="0.2">
      <c r="A1257"/>
    </row>
    <row r="1258" spans="1:1" x14ac:dyDescent="0.2">
      <c r="A1258"/>
    </row>
    <row r="1259" spans="1:1" x14ac:dyDescent="0.2">
      <c r="A1259"/>
    </row>
    <row r="1260" spans="1:1" x14ac:dyDescent="0.2">
      <c r="A1260"/>
    </row>
    <row r="1261" spans="1:1" x14ac:dyDescent="0.2">
      <c r="A1261"/>
    </row>
    <row r="1262" spans="1:1" x14ac:dyDescent="0.2">
      <c r="A1262"/>
    </row>
    <row r="1263" spans="1:1" x14ac:dyDescent="0.2">
      <c r="A1263"/>
    </row>
    <row r="1264" spans="1:1" x14ac:dyDescent="0.2">
      <c r="A1264"/>
    </row>
    <row r="1265" spans="1:1" x14ac:dyDescent="0.2">
      <c r="A1265"/>
    </row>
    <row r="1266" spans="1:1" x14ac:dyDescent="0.2">
      <c r="A1266"/>
    </row>
    <row r="1267" spans="1:1" x14ac:dyDescent="0.2">
      <c r="A1267"/>
    </row>
    <row r="1268" spans="1:1" x14ac:dyDescent="0.2">
      <c r="A1268"/>
    </row>
    <row r="1269" spans="1:1" x14ac:dyDescent="0.2">
      <c r="A1269"/>
    </row>
    <row r="1270" spans="1:1" x14ac:dyDescent="0.2">
      <c r="A1270"/>
    </row>
    <row r="1271" spans="1:1" x14ac:dyDescent="0.2">
      <c r="A1271"/>
    </row>
    <row r="1272" spans="1:1" x14ac:dyDescent="0.2">
      <c r="A1272"/>
    </row>
    <row r="1273" spans="1:1" x14ac:dyDescent="0.2">
      <c r="A1273"/>
    </row>
    <row r="1274" spans="1:1" x14ac:dyDescent="0.2">
      <c r="A1274"/>
    </row>
    <row r="1275" spans="1:1" x14ac:dyDescent="0.2">
      <c r="A1275"/>
    </row>
    <row r="1276" spans="1:1" x14ac:dyDescent="0.2">
      <c r="A1276"/>
    </row>
    <row r="1277" spans="1:1" x14ac:dyDescent="0.2">
      <c r="A1277"/>
    </row>
    <row r="1278" spans="1:1" x14ac:dyDescent="0.2">
      <c r="A1278"/>
    </row>
    <row r="1279" spans="1:1" x14ac:dyDescent="0.2">
      <c r="A1279"/>
    </row>
    <row r="1280" spans="1:1" x14ac:dyDescent="0.2">
      <c r="A1280"/>
    </row>
    <row r="1281" spans="1:1" x14ac:dyDescent="0.2">
      <c r="A1281"/>
    </row>
    <row r="1282" spans="1:1" x14ac:dyDescent="0.2">
      <c r="A1282"/>
    </row>
    <row r="1283" spans="1:1" x14ac:dyDescent="0.2">
      <c r="A1283"/>
    </row>
    <row r="1284" spans="1:1" x14ac:dyDescent="0.2">
      <c r="A1284"/>
    </row>
    <row r="1285" spans="1:1" x14ac:dyDescent="0.2">
      <c r="A1285"/>
    </row>
    <row r="1286" spans="1:1" x14ac:dyDescent="0.2">
      <c r="A1286"/>
    </row>
    <row r="1287" spans="1:1" x14ac:dyDescent="0.2">
      <c r="A1287"/>
    </row>
    <row r="1288" spans="1:1" x14ac:dyDescent="0.2">
      <c r="A1288"/>
    </row>
    <row r="1289" spans="1:1" x14ac:dyDescent="0.2">
      <c r="A1289"/>
    </row>
    <row r="1290" spans="1:1" x14ac:dyDescent="0.2">
      <c r="A1290"/>
    </row>
    <row r="1291" spans="1:1" x14ac:dyDescent="0.2">
      <c r="A1291"/>
    </row>
    <row r="1292" spans="1:1" x14ac:dyDescent="0.2">
      <c r="A1292"/>
    </row>
    <row r="1293" spans="1:1" x14ac:dyDescent="0.2">
      <c r="A1293"/>
    </row>
    <row r="1294" spans="1:1" x14ac:dyDescent="0.2">
      <c r="A1294"/>
    </row>
    <row r="1295" spans="1:1" x14ac:dyDescent="0.2">
      <c r="A1295"/>
    </row>
    <row r="1296" spans="1:1" x14ac:dyDescent="0.2">
      <c r="A1296"/>
    </row>
    <row r="1297" spans="1:1" x14ac:dyDescent="0.2">
      <c r="A1297"/>
    </row>
    <row r="1298" spans="1:1" x14ac:dyDescent="0.2">
      <c r="A1298"/>
    </row>
    <row r="1299" spans="1:1" x14ac:dyDescent="0.2">
      <c r="A1299"/>
    </row>
    <row r="1300" spans="1:1" x14ac:dyDescent="0.2">
      <c r="A1300"/>
    </row>
    <row r="1301" spans="1:1" x14ac:dyDescent="0.2">
      <c r="A1301"/>
    </row>
    <row r="1302" spans="1:1" x14ac:dyDescent="0.2">
      <c r="A1302"/>
    </row>
    <row r="1303" spans="1:1" x14ac:dyDescent="0.2">
      <c r="A1303"/>
    </row>
    <row r="1304" spans="1:1" x14ac:dyDescent="0.2">
      <c r="A1304"/>
    </row>
    <row r="1305" spans="1:1" x14ac:dyDescent="0.2">
      <c r="A1305"/>
    </row>
    <row r="1306" spans="1:1" x14ac:dyDescent="0.2">
      <c r="A1306"/>
    </row>
    <row r="1307" spans="1:1" x14ac:dyDescent="0.2">
      <c r="A1307"/>
    </row>
    <row r="1308" spans="1:1" x14ac:dyDescent="0.2">
      <c r="A1308"/>
    </row>
    <row r="1309" spans="1:1" x14ac:dyDescent="0.2">
      <c r="A1309"/>
    </row>
    <row r="1310" spans="1:1" x14ac:dyDescent="0.2">
      <c r="A1310"/>
    </row>
    <row r="1311" spans="1:1" x14ac:dyDescent="0.2">
      <c r="A1311"/>
    </row>
    <row r="1312" spans="1:1" x14ac:dyDescent="0.2">
      <c r="A1312"/>
    </row>
    <row r="1313" spans="1:1" x14ac:dyDescent="0.2">
      <c r="A1313"/>
    </row>
    <row r="1314" spans="1:1" x14ac:dyDescent="0.2">
      <c r="A1314"/>
    </row>
    <row r="1315" spans="1:1" x14ac:dyDescent="0.2">
      <c r="A1315"/>
    </row>
    <row r="1316" spans="1:1" x14ac:dyDescent="0.2">
      <c r="A1316"/>
    </row>
    <row r="1317" spans="1:1" x14ac:dyDescent="0.2">
      <c r="A1317"/>
    </row>
    <row r="1318" spans="1:1" x14ac:dyDescent="0.2">
      <c r="A1318"/>
    </row>
    <row r="1319" spans="1:1" x14ac:dyDescent="0.2">
      <c r="A1319"/>
    </row>
    <row r="1320" spans="1:1" x14ac:dyDescent="0.2">
      <c r="A1320"/>
    </row>
    <row r="1321" spans="1:1" x14ac:dyDescent="0.2">
      <c r="A1321"/>
    </row>
    <row r="1322" spans="1:1" x14ac:dyDescent="0.2">
      <c r="A1322"/>
    </row>
    <row r="1323" spans="1:1" x14ac:dyDescent="0.2">
      <c r="A1323"/>
    </row>
    <row r="1324" spans="1:1" x14ac:dyDescent="0.2">
      <c r="A1324"/>
    </row>
    <row r="1325" spans="1:1" x14ac:dyDescent="0.2">
      <c r="A1325"/>
    </row>
    <row r="1326" spans="1:1" x14ac:dyDescent="0.2">
      <c r="A1326"/>
    </row>
    <row r="1327" spans="1:1" x14ac:dyDescent="0.2">
      <c r="A1327"/>
    </row>
    <row r="1328" spans="1:1" x14ac:dyDescent="0.2">
      <c r="A1328"/>
    </row>
    <row r="1329" spans="1:1" x14ac:dyDescent="0.2">
      <c r="A1329"/>
    </row>
    <row r="1330" spans="1:1" x14ac:dyDescent="0.2">
      <c r="A1330"/>
    </row>
    <row r="1331" spans="1:1" x14ac:dyDescent="0.2">
      <c r="A1331"/>
    </row>
    <row r="1332" spans="1:1" x14ac:dyDescent="0.2">
      <c r="A1332"/>
    </row>
    <row r="1333" spans="1:1" x14ac:dyDescent="0.2">
      <c r="A1333"/>
    </row>
    <row r="1334" spans="1:1" x14ac:dyDescent="0.2">
      <c r="A1334"/>
    </row>
    <row r="1335" spans="1:1" x14ac:dyDescent="0.2">
      <c r="A1335"/>
    </row>
    <row r="1336" spans="1:1" x14ac:dyDescent="0.2">
      <c r="A1336"/>
    </row>
    <row r="1337" spans="1:1" x14ac:dyDescent="0.2">
      <c r="A1337"/>
    </row>
    <row r="1338" spans="1:1" x14ac:dyDescent="0.2">
      <c r="A1338"/>
    </row>
    <row r="1339" spans="1:1" x14ac:dyDescent="0.2">
      <c r="A1339"/>
    </row>
    <row r="1340" spans="1:1" x14ac:dyDescent="0.2">
      <c r="A1340"/>
    </row>
    <row r="1341" spans="1:1" x14ac:dyDescent="0.2">
      <c r="A1341"/>
    </row>
    <row r="1342" spans="1:1" x14ac:dyDescent="0.2">
      <c r="A1342"/>
    </row>
    <row r="1343" spans="1:1" x14ac:dyDescent="0.2">
      <c r="A1343"/>
    </row>
    <row r="1344" spans="1:1" x14ac:dyDescent="0.2">
      <c r="A1344"/>
    </row>
    <row r="1345" spans="1:1" x14ac:dyDescent="0.2">
      <c r="A1345"/>
    </row>
    <row r="1346" spans="1:1" x14ac:dyDescent="0.2">
      <c r="A1346"/>
    </row>
    <row r="1347" spans="1:1" x14ac:dyDescent="0.2">
      <c r="A1347"/>
    </row>
    <row r="1348" spans="1:1" x14ac:dyDescent="0.2">
      <c r="A1348"/>
    </row>
    <row r="1349" spans="1:1" x14ac:dyDescent="0.2">
      <c r="A1349"/>
    </row>
    <row r="1350" spans="1:1" x14ac:dyDescent="0.2">
      <c r="A1350"/>
    </row>
    <row r="1351" spans="1:1" x14ac:dyDescent="0.2">
      <c r="A1351"/>
    </row>
    <row r="1352" spans="1:1" x14ac:dyDescent="0.2">
      <c r="A1352"/>
    </row>
    <row r="1353" spans="1:1" x14ac:dyDescent="0.2">
      <c r="A1353"/>
    </row>
    <row r="1354" spans="1:1" x14ac:dyDescent="0.2">
      <c r="A1354"/>
    </row>
    <row r="1355" spans="1:1" x14ac:dyDescent="0.2">
      <c r="A1355"/>
    </row>
    <row r="1356" spans="1:1" x14ac:dyDescent="0.2">
      <c r="A1356"/>
    </row>
    <row r="1357" spans="1:1" x14ac:dyDescent="0.2">
      <c r="A1357"/>
    </row>
    <row r="1358" spans="1:1" x14ac:dyDescent="0.2">
      <c r="A1358"/>
    </row>
    <row r="1359" spans="1:1" x14ac:dyDescent="0.2">
      <c r="A1359"/>
    </row>
    <row r="1360" spans="1:1" x14ac:dyDescent="0.2">
      <c r="A1360"/>
    </row>
    <row r="1361" spans="1:1" x14ac:dyDescent="0.2">
      <c r="A1361"/>
    </row>
    <row r="1362" spans="1:1" x14ac:dyDescent="0.2">
      <c r="A1362"/>
    </row>
    <row r="1363" spans="1:1" x14ac:dyDescent="0.2">
      <c r="A1363"/>
    </row>
    <row r="1364" spans="1:1" x14ac:dyDescent="0.2">
      <c r="A1364"/>
    </row>
    <row r="1365" spans="1:1" x14ac:dyDescent="0.2">
      <c r="A1365"/>
    </row>
    <row r="1366" spans="1:1" x14ac:dyDescent="0.2">
      <c r="A1366"/>
    </row>
    <row r="1367" spans="1:1" x14ac:dyDescent="0.2">
      <c r="A1367"/>
    </row>
    <row r="1368" spans="1:1" x14ac:dyDescent="0.2">
      <c r="A1368"/>
    </row>
    <row r="1369" spans="1:1" x14ac:dyDescent="0.2">
      <c r="A1369"/>
    </row>
    <row r="1370" spans="1:1" x14ac:dyDescent="0.2">
      <c r="A1370"/>
    </row>
    <row r="1371" spans="1:1" x14ac:dyDescent="0.2">
      <c r="A1371"/>
    </row>
    <row r="1372" spans="1:1" x14ac:dyDescent="0.2">
      <c r="A1372"/>
    </row>
    <row r="1373" spans="1:1" x14ac:dyDescent="0.2">
      <c r="A1373"/>
    </row>
    <row r="1374" spans="1:1" x14ac:dyDescent="0.2">
      <c r="A1374"/>
    </row>
    <row r="1375" spans="1:1" x14ac:dyDescent="0.2">
      <c r="A1375"/>
    </row>
    <row r="1376" spans="1:1" x14ac:dyDescent="0.2">
      <c r="A1376"/>
    </row>
    <row r="1377" spans="1:1" x14ac:dyDescent="0.2">
      <c r="A1377"/>
    </row>
    <row r="1378" spans="1:1" x14ac:dyDescent="0.2">
      <c r="A1378"/>
    </row>
    <row r="1379" spans="1:1" x14ac:dyDescent="0.2">
      <c r="A1379"/>
    </row>
    <row r="1380" spans="1:1" x14ac:dyDescent="0.2">
      <c r="A1380"/>
    </row>
    <row r="1381" spans="1:1" x14ac:dyDescent="0.2">
      <c r="A1381"/>
    </row>
    <row r="1382" spans="1:1" x14ac:dyDescent="0.2">
      <c r="A1382"/>
    </row>
    <row r="1383" spans="1:1" x14ac:dyDescent="0.2">
      <c r="A1383"/>
    </row>
    <row r="1384" spans="1:1" x14ac:dyDescent="0.2">
      <c r="A1384"/>
    </row>
    <row r="1385" spans="1:1" x14ac:dyDescent="0.2">
      <c r="A1385"/>
    </row>
    <row r="1386" spans="1:1" x14ac:dyDescent="0.2">
      <c r="A1386"/>
    </row>
    <row r="1387" spans="1:1" x14ac:dyDescent="0.2">
      <c r="A1387"/>
    </row>
    <row r="1388" spans="1:1" x14ac:dyDescent="0.2">
      <c r="A1388"/>
    </row>
    <row r="1389" spans="1:1" x14ac:dyDescent="0.2">
      <c r="A1389"/>
    </row>
    <row r="1390" spans="1:1" x14ac:dyDescent="0.2">
      <c r="A1390"/>
    </row>
    <row r="1391" spans="1:1" x14ac:dyDescent="0.2">
      <c r="A1391"/>
    </row>
    <row r="1392" spans="1:1" x14ac:dyDescent="0.2">
      <c r="A1392"/>
    </row>
    <row r="1393" spans="1:1" x14ac:dyDescent="0.2">
      <c r="A1393"/>
    </row>
    <row r="1394" spans="1:1" x14ac:dyDescent="0.2">
      <c r="A1394"/>
    </row>
    <row r="1395" spans="1:1" x14ac:dyDescent="0.2">
      <c r="A1395"/>
    </row>
    <row r="1396" spans="1:1" x14ac:dyDescent="0.2">
      <c r="A1396"/>
    </row>
    <row r="1397" spans="1:1" x14ac:dyDescent="0.2">
      <c r="A1397"/>
    </row>
    <row r="1398" spans="1:1" x14ac:dyDescent="0.2">
      <c r="A1398"/>
    </row>
    <row r="1399" spans="1:1" x14ac:dyDescent="0.2">
      <c r="A1399"/>
    </row>
    <row r="1400" spans="1:1" x14ac:dyDescent="0.2">
      <c r="A1400"/>
    </row>
    <row r="1401" spans="1:1" x14ac:dyDescent="0.2">
      <c r="A1401"/>
    </row>
    <row r="1402" spans="1:1" x14ac:dyDescent="0.2">
      <c r="A1402"/>
    </row>
    <row r="1403" spans="1:1" x14ac:dyDescent="0.2">
      <c r="A1403"/>
    </row>
    <row r="1404" spans="1:1" x14ac:dyDescent="0.2">
      <c r="A1404"/>
    </row>
    <row r="1405" spans="1:1" x14ac:dyDescent="0.2">
      <c r="A1405"/>
    </row>
    <row r="1406" spans="1:1" x14ac:dyDescent="0.2">
      <c r="A1406"/>
    </row>
    <row r="1407" spans="1:1" x14ac:dyDescent="0.2">
      <c r="A1407"/>
    </row>
    <row r="1408" spans="1:1" x14ac:dyDescent="0.2">
      <c r="A1408"/>
    </row>
    <row r="1409" spans="1:1" x14ac:dyDescent="0.2">
      <c r="A1409"/>
    </row>
    <row r="1410" spans="1:1" x14ac:dyDescent="0.2">
      <c r="A1410"/>
    </row>
    <row r="1411" spans="1:1" x14ac:dyDescent="0.2">
      <c r="A1411"/>
    </row>
    <row r="1412" spans="1:1" x14ac:dyDescent="0.2">
      <c r="A1412"/>
    </row>
    <row r="1413" spans="1:1" x14ac:dyDescent="0.2">
      <c r="A1413"/>
    </row>
    <row r="1414" spans="1:1" x14ac:dyDescent="0.2">
      <c r="A1414"/>
    </row>
    <row r="1415" spans="1:1" x14ac:dyDescent="0.2">
      <c r="A1415"/>
    </row>
    <row r="1416" spans="1:1" x14ac:dyDescent="0.2">
      <c r="A1416"/>
    </row>
    <row r="1417" spans="1:1" x14ac:dyDescent="0.2">
      <c r="A1417"/>
    </row>
    <row r="1418" spans="1:1" x14ac:dyDescent="0.2">
      <c r="A1418"/>
    </row>
    <row r="1419" spans="1:1" x14ac:dyDescent="0.2">
      <c r="A1419"/>
    </row>
    <row r="1420" spans="1:1" x14ac:dyDescent="0.2">
      <c r="A1420"/>
    </row>
    <row r="1421" spans="1:1" x14ac:dyDescent="0.2">
      <c r="A1421"/>
    </row>
    <row r="1422" spans="1:1" x14ac:dyDescent="0.2">
      <c r="A1422"/>
    </row>
    <row r="1423" spans="1:1" x14ac:dyDescent="0.2">
      <c r="A1423"/>
    </row>
    <row r="1424" spans="1:1" x14ac:dyDescent="0.2">
      <c r="A1424"/>
    </row>
    <row r="1425" spans="1:1" x14ac:dyDescent="0.2">
      <c r="A1425"/>
    </row>
    <row r="1426" spans="1:1" x14ac:dyDescent="0.2">
      <c r="A1426"/>
    </row>
    <row r="1427" spans="1:1" x14ac:dyDescent="0.2">
      <c r="A1427"/>
    </row>
    <row r="1428" spans="1:1" x14ac:dyDescent="0.2">
      <c r="A1428"/>
    </row>
    <row r="1429" spans="1:1" x14ac:dyDescent="0.2">
      <c r="A1429"/>
    </row>
    <row r="1430" spans="1:1" x14ac:dyDescent="0.2">
      <c r="A1430"/>
    </row>
    <row r="1431" spans="1:1" x14ac:dyDescent="0.2">
      <c r="A1431"/>
    </row>
    <row r="1432" spans="1:1" x14ac:dyDescent="0.2">
      <c r="A1432"/>
    </row>
    <row r="1433" spans="1:1" x14ac:dyDescent="0.2">
      <c r="A1433"/>
    </row>
    <row r="1434" spans="1:1" x14ac:dyDescent="0.2">
      <c r="A1434"/>
    </row>
    <row r="1435" spans="1:1" x14ac:dyDescent="0.2">
      <c r="A1435"/>
    </row>
    <row r="1436" spans="1:1" x14ac:dyDescent="0.2">
      <c r="A1436"/>
    </row>
    <row r="1437" spans="1:1" x14ac:dyDescent="0.2">
      <c r="A1437"/>
    </row>
    <row r="1438" spans="1:1" x14ac:dyDescent="0.2">
      <c r="A1438"/>
    </row>
    <row r="1439" spans="1:1" x14ac:dyDescent="0.2">
      <c r="A1439"/>
    </row>
    <row r="1440" spans="1:1" x14ac:dyDescent="0.2">
      <c r="A1440"/>
    </row>
    <row r="1441" spans="1:1" x14ac:dyDescent="0.2">
      <c r="A1441"/>
    </row>
    <row r="1442" spans="1:1" x14ac:dyDescent="0.2">
      <c r="A1442"/>
    </row>
    <row r="1443" spans="1:1" x14ac:dyDescent="0.2">
      <c r="A1443"/>
    </row>
    <row r="1444" spans="1:1" x14ac:dyDescent="0.2">
      <c r="A1444"/>
    </row>
    <row r="1445" spans="1:1" x14ac:dyDescent="0.2">
      <c r="A1445"/>
    </row>
    <row r="1446" spans="1:1" x14ac:dyDescent="0.2">
      <c r="A1446"/>
    </row>
    <row r="1447" spans="1:1" x14ac:dyDescent="0.2">
      <c r="A1447"/>
    </row>
    <row r="1448" spans="1:1" x14ac:dyDescent="0.2">
      <c r="A1448"/>
    </row>
    <row r="1449" spans="1:1" x14ac:dyDescent="0.2">
      <c r="A1449"/>
    </row>
    <row r="1450" spans="1:1" x14ac:dyDescent="0.2">
      <c r="A1450"/>
    </row>
    <row r="1451" spans="1:1" x14ac:dyDescent="0.2">
      <c r="A1451"/>
    </row>
    <row r="1452" spans="1:1" x14ac:dyDescent="0.2">
      <c r="A1452"/>
    </row>
    <row r="1453" spans="1:1" x14ac:dyDescent="0.2">
      <c r="A1453"/>
    </row>
    <row r="1454" spans="1:1" x14ac:dyDescent="0.2">
      <c r="A1454"/>
    </row>
    <row r="1455" spans="1:1" x14ac:dyDescent="0.2">
      <c r="A1455"/>
    </row>
    <row r="1456" spans="1:1" x14ac:dyDescent="0.2">
      <c r="A1456"/>
    </row>
    <row r="1457" spans="1:1" x14ac:dyDescent="0.2">
      <c r="A1457"/>
    </row>
    <row r="1458" spans="1:1" x14ac:dyDescent="0.2">
      <c r="A1458"/>
    </row>
    <row r="1459" spans="1:1" x14ac:dyDescent="0.2">
      <c r="A1459"/>
    </row>
    <row r="1460" spans="1:1" x14ac:dyDescent="0.2">
      <c r="A1460"/>
    </row>
    <row r="1461" spans="1:1" x14ac:dyDescent="0.2">
      <c r="A1461"/>
    </row>
    <row r="1462" spans="1:1" x14ac:dyDescent="0.2">
      <c r="A1462"/>
    </row>
    <row r="1463" spans="1:1" x14ac:dyDescent="0.2">
      <c r="A1463"/>
    </row>
    <row r="1464" spans="1:1" x14ac:dyDescent="0.2">
      <c r="A1464"/>
    </row>
    <row r="1465" spans="1:1" x14ac:dyDescent="0.2">
      <c r="A1465"/>
    </row>
    <row r="1466" spans="1:1" x14ac:dyDescent="0.2">
      <c r="A1466"/>
    </row>
    <row r="1467" spans="1:1" x14ac:dyDescent="0.2">
      <c r="A1467"/>
    </row>
    <row r="1468" spans="1:1" x14ac:dyDescent="0.2">
      <c r="A1468"/>
    </row>
    <row r="1469" spans="1:1" x14ac:dyDescent="0.2">
      <c r="A1469"/>
    </row>
    <row r="1470" spans="1:1" x14ac:dyDescent="0.2">
      <c r="A1470"/>
    </row>
    <row r="1471" spans="1:1" x14ac:dyDescent="0.2">
      <c r="A1471"/>
    </row>
    <row r="1472" spans="1:1" x14ac:dyDescent="0.2">
      <c r="A1472"/>
    </row>
    <row r="1473" spans="1:1" x14ac:dyDescent="0.2">
      <c r="A1473"/>
    </row>
    <row r="1474" spans="1:1" x14ac:dyDescent="0.2">
      <c r="A1474"/>
    </row>
    <row r="1475" spans="1:1" x14ac:dyDescent="0.2">
      <c r="A1475"/>
    </row>
    <row r="1476" spans="1:1" x14ac:dyDescent="0.2">
      <c r="A1476"/>
    </row>
    <row r="1477" spans="1:1" x14ac:dyDescent="0.2">
      <c r="A1477"/>
    </row>
    <row r="1478" spans="1:1" x14ac:dyDescent="0.2">
      <c r="A1478"/>
    </row>
    <row r="1479" spans="1:1" x14ac:dyDescent="0.2">
      <c r="A1479"/>
    </row>
    <row r="1480" spans="1:1" x14ac:dyDescent="0.2">
      <c r="A1480"/>
    </row>
    <row r="1481" spans="1:1" x14ac:dyDescent="0.2">
      <c r="A1481"/>
    </row>
    <row r="1482" spans="1:1" x14ac:dyDescent="0.2">
      <c r="A1482"/>
    </row>
    <row r="1483" spans="1:1" x14ac:dyDescent="0.2">
      <c r="A1483"/>
    </row>
    <row r="1484" spans="1:1" x14ac:dyDescent="0.2">
      <c r="A1484"/>
    </row>
    <row r="1485" spans="1:1" x14ac:dyDescent="0.2">
      <c r="A1485"/>
    </row>
    <row r="1486" spans="1:1" x14ac:dyDescent="0.2">
      <c r="A1486"/>
    </row>
    <row r="1487" spans="1:1" x14ac:dyDescent="0.2">
      <c r="A1487"/>
    </row>
    <row r="1488" spans="1:1" x14ac:dyDescent="0.2">
      <c r="A1488"/>
    </row>
    <row r="1489" spans="1:1" x14ac:dyDescent="0.2">
      <c r="A1489"/>
    </row>
    <row r="1490" spans="1:1" x14ac:dyDescent="0.2">
      <c r="A1490"/>
    </row>
    <row r="1491" spans="1:1" x14ac:dyDescent="0.2">
      <c r="A1491"/>
    </row>
    <row r="1492" spans="1:1" x14ac:dyDescent="0.2">
      <c r="A1492"/>
    </row>
    <row r="1493" spans="1:1" x14ac:dyDescent="0.2">
      <c r="A1493"/>
    </row>
    <row r="1494" spans="1:1" x14ac:dyDescent="0.2">
      <c r="A1494"/>
    </row>
    <row r="1495" spans="1:1" x14ac:dyDescent="0.2">
      <c r="A1495"/>
    </row>
    <row r="1496" spans="1:1" x14ac:dyDescent="0.2">
      <c r="A1496"/>
    </row>
    <row r="1497" spans="1:1" x14ac:dyDescent="0.2">
      <c r="A1497"/>
    </row>
    <row r="1498" spans="1:1" x14ac:dyDescent="0.2">
      <c r="A1498"/>
    </row>
    <row r="1499" spans="1:1" x14ac:dyDescent="0.2">
      <c r="A1499"/>
    </row>
    <row r="1500" spans="1:1" x14ac:dyDescent="0.2">
      <c r="A1500"/>
    </row>
    <row r="1501" spans="1:1" x14ac:dyDescent="0.2">
      <c r="A1501"/>
    </row>
    <row r="1502" spans="1:1" x14ac:dyDescent="0.2">
      <c r="A1502"/>
    </row>
    <row r="1503" spans="1:1" x14ac:dyDescent="0.2">
      <c r="A1503"/>
    </row>
    <row r="1504" spans="1:1" x14ac:dyDescent="0.2">
      <c r="A1504"/>
    </row>
    <row r="1505" spans="1:1" x14ac:dyDescent="0.2">
      <c r="A1505"/>
    </row>
    <row r="1506" spans="1:1" x14ac:dyDescent="0.2">
      <c r="A1506"/>
    </row>
    <row r="1507" spans="1:1" x14ac:dyDescent="0.2">
      <c r="A1507"/>
    </row>
    <row r="1508" spans="1:1" x14ac:dyDescent="0.2">
      <c r="A1508"/>
    </row>
    <row r="1509" spans="1:1" x14ac:dyDescent="0.2">
      <c r="A1509"/>
    </row>
    <row r="1510" spans="1:1" x14ac:dyDescent="0.2">
      <c r="A1510"/>
    </row>
    <row r="1511" spans="1:1" x14ac:dyDescent="0.2">
      <c r="A1511"/>
    </row>
    <row r="1512" spans="1:1" x14ac:dyDescent="0.2">
      <c r="A1512"/>
    </row>
    <row r="1513" spans="1:1" x14ac:dyDescent="0.2">
      <c r="A1513"/>
    </row>
    <row r="1514" spans="1:1" x14ac:dyDescent="0.2">
      <c r="A1514"/>
    </row>
    <row r="1515" spans="1:1" x14ac:dyDescent="0.2">
      <c r="A1515"/>
    </row>
    <row r="1516" spans="1:1" x14ac:dyDescent="0.2">
      <c r="A1516"/>
    </row>
    <row r="1517" spans="1:1" x14ac:dyDescent="0.2">
      <c r="A1517"/>
    </row>
    <row r="1518" spans="1:1" x14ac:dyDescent="0.2">
      <c r="A1518"/>
    </row>
    <row r="1519" spans="1:1" x14ac:dyDescent="0.2">
      <c r="A1519"/>
    </row>
    <row r="1520" spans="1:1" x14ac:dyDescent="0.2">
      <c r="A1520"/>
    </row>
    <row r="1521" spans="1:1" x14ac:dyDescent="0.2">
      <c r="A1521"/>
    </row>
    <row r="1522" spans="1:1" x14ac:dyDescent="0.2">
      <c r="A1522"/>
    </row>
    <row r="1523" spans="1:1" x14ac:dyDescent="0.2">
      <c r="A1523"/>
    </row>
    <row r="1524" spans="1:1" x14ac:dyDescent="0.2">
      <c r="A1524"/>
    </row>
    <row r="1525" spans="1:1" x14ac:dyDescent="0.2">
      <c r="A1525"/>
    </row>
    <row r="1526" spans="1:1" x14ac:dyDescent="0.2">
      <c r="A1526"/>
    </row>
    <row r="1527" spans="1:1" x14ac:dyDescent="0.2">
      <c r="A1527"/>
    </row>
    <row r="1528" spans="1:1" x14ac:dyDescent="0.2">
      <c r="A1528"/>
    </row>
    <row r="1529" spans="1:1" x14ac:dyDescent="0.2">
      <c r="A1529"/>
    </row>
    <row r="1530" spans="1:1" x14ac:dyDescent="0.2">
      <c r="A1530"/>
    </row>
    <row r="1531" spans="1:1" x14ac:dyDescent="0.2">
      <c r="A1531"/>
    </row>
    <row r="1532" spans="1:1" x14ac:dyDescent="0.2">
      <c r="A1532"/>
    </row>
    <row r="1533" spans="1:1" x14ac:dyDescent="0.2">
      <c r="A1533"/>
    </row>
    <row r="1534" spans="1:1" x14ac:dyDescent="0.2">
      <c r="A1534"/>
    </row>
    <row r="1535" spans="1:1" x14ac:dyDescent="0.2">
      <c r="A1535"/>
    </row>
    <row r="1536" spans="1:1" x14ac:dyDescent="0.2">
      <c r="A1536"/>
    </row>
    <row r="1537" spans="1:1" x14ac:dyDescent="0.2">
      <c r="A1537"/>
    </row>
    <row r="1538" spans="1:1" x14ac:dyDescent="0.2">
      <c r="A1538"/>
    </row>
    <row r="1539" spans="1:1" x14ac:dyDescent="0.2">
      <c r="A1539"/>
    </row>
    <row r="1540" spans="1:1" x14ac:dyDescent="0.2">
      <c r="A1540"/>
    </row>
    <row r="1541" spans="1:1" x14ac:dyDescent="0.2">
      <c r="A1541"/>
    </row>
    <row r="1542" spans="1:1" x14ac:dyDescent="0.2">
      <c r="A1542"/>
    </row>
    <row r="1543" spans="1:1" x14ac:dyDescent="0.2">
      <c r="A1543"/>
    </row>
    <row r="1544" spans="1:1" x14ac:dyDescent="0.2">
      <c r="A1544"/>
    </row>
    <row r="1545" spans="1:1" x14ac:dyDescent="0.2">
      <c r="A1545"/>
    </row>
    <row r="1546" spans="1:1" x14ac:dyDescent="0.2">
      <c r="A1546"/>
    </row>
    <row r="1547" spans="1:1" x14ac:dyDescent="0.2">
      <c r="A1547"/>
    </row>
    <row r="1548" spans="1:1" x14ac:dyDescent="0.2">
      <c r="A1548"/>
    </row>
    <row r="1549" spans="1:1" x14ac:dyDescent="0.2">
      <c r="A1549"/>
    </row>
    <row r="1550" spans="1:1" x14ac:dyDescent="0.2">
      <c r="A1550"/>
    </row>
    <row r="1551" spans="1:1" x14ac:dyDescent="0.2">
      <c r="A1551"/>
    </row>
    <row r="1552" spans="1:1" x14ac:dyDescent="0.2">
      <c r="A1552"/>
    </row>
    <row r="1553" spans="1:1" x14ac:dyDescent="0.2">
      <c r="A1553"/>
    </row>
    <row r="1554" spans="1:1" x14ac:dyDescent="0.2">
      <c r="A1554"/>
    </row>
    <row r="1555" spans="1:1" x14ac:dyDescent="0.2">
      <c r="A1555"/>
    </row>
    <row r="1556" spans="1:1" x14ac:dyDescent="0.2">
      <c r="A1556"/>
    </row>
    <row r="1557" spans="1:1" x14ac:dyDescent="0.2">
      <c r="A1557"/>
    </row>
    <row r="1558" spans="1:1" x14ac:dyDescent="0.2">
      <c r="A1558"/>
    </row>
    <row r="1559" spans="1:1" x14ac:dyDescent="0.2">
      <c r="A1559"/>
    </row>
    <row r="1560" spans="1:1" x14ac:dyDescent="0.2">
      <c r="A1560"/>
    </row>
    <row r="1561" spans="1:1" x14ac:dyDescent="0.2">
      <c r="A1561"/>
    </row>
    <row r="1562" spans="1:1" x14ac:dyDescent="0.2">
      <c r="A1562"/>
    </row>
    <row r="1563" spans="1:1" x14ac:dyDescent="0.2">
      <c r="A1563"/>
    </row>
    <row r="1564" spans="1:1" x14ac:dyDescent="0.2">
      <c r="A1564"/>
    </row>
    <row r="1565" spans="1:1" x14ac:dyDescent="0.2">
      <c r="A1565"/>
    </row>
    <row r="1566" spans="1:1" x14ac:dyDescent="0.2">
      <c r="A1566"/>
    </row>
    <row r="1567" spans="1:1" x14ac:dyDescent="0.2">
      <c r="A1567"/>
    </row>
    <row r="1568" spans="1:1" x14ac:dyDescent="0.2">
      <c r="A1568"/>
    </row>
    <row r="1569" spans="1:1" x14ac:dyDescent="0.2">
      <c r="A1569"/>
    </row>
    <row r="1570" spans="1:1" x14ac:dyDescent="0.2">
      <c r="A1570"/>
    </row>
    <row r="1571" spans="1:1" x14ac:dyDescent="0.2">
      <c r="A1571"/>
    </row>
    <row r="1572" spans="1:1" x14ac:dyDescent="0.2">
      <c r="A1572"/>
    </row>
    <row r="1573" spans="1:1" x14ac:dyDescent="0.2">
      <c r="A1573"/>
    </row>
    <row r="1574" spans="1:1" x14ac:dyDescent="0.2">
      <c r="A1574"/>
    </row>
    <row r="1575" spans="1:1" x14ac:dyDescent="0.2">
      <c r="A1575"/>
    </row>
    <row r="1576" spans="1:1" x14ac:dyDescent="0.2">
      <c r="A1576"/>
    </row>
    <row r="1577" spans="1:1" x14ac:dyDescent="0.2">
      <c r="A1577"/>
    </row>
    <row r="1578" spans="1:1" x14ac:dyDescent="0.2">
      <c r="A1578"/>
    </row>
    <row r="1579" spans="1:1" x14ac:dyDescent="0.2">
      <c r="A1579"/>
    </row>
    <row r="1580" spans="1:1" x14ac:dyDescent="0.2">
      <c r="A1580"/>
    </row>
    <row r="1581" spans="1:1" x14ac:dyDescent="0.2">
      <c r="A1581"/>
    </row>
    <row r="1582" spans="1:1" x14ac:dyDescent="0.2">
      <c r="A1582"/>
    </row>
    <row r="1583" spans="1:1" x14ac:dyDescent="0.2">
      <c r="A1583"/>
    </row>
    <row r="1584" spans="1:1" x14ac:dyDescent="0.2">
      <c r="A1584"/>
    </row>
    <row r="1585" spans="1:1" x14ac:dyDescent="0.2">
      <c r="A1585"/>
    </row>
    <row r="1586" spans="1:1" x14ac:dyDescent="0.2">
      <c r="A1586"/>
    </row>
    <row r="1587" spans="1:1" x14ac:dyDescent="0.2">
      <c r="A1587"/>
    </row>
    <row r="1588" spans="1:1" x14ac:dyDescent="0.2">
      <c r="A1588"/>
    </row>
    <row r="1589" spans="1:1" x14ac:dyDescent="0.2">
      <c r="A1589"/>
    </row>
    <row r="1590" spans="1:1" x14ac:dyDescent="0.2">
      <c r="A1590"/>
    </row>
    <row r="1591" spans="1:1" x14ac:dyDescent="0.2">
      <c r="A1591"/>
    </row>
    <row r="1592" spans="1:1" x14ac:dyDescent="0.2">
      <c r="A1592"/>
    </row>
    <row r="1593" spans="1:1" x14ac:dyDescent="0.2">
      <c r="A1593"/>
    </row>
    <row r="1594" spans="1:1" x14ac:dyDescent="0.2">
      <c r="A1594"/>
    </row>
    <row r="1595" spans="1:1" x14ac:dyDescent="0.2">
      <c r="A1595"/>
    </row>
    <row r="1596" spans="1:1" x14ac:dyDescent="0.2">
      <c r="A1596"/>
    </row>
    <row r="1597" spans="1:1" x14ac:dyDescent="0.2">
      <c r="A1597"/>
    </row>
    <row r="1598" spans="1:1" x14ac:dyDescent="0.2">
      <c r="A1598"/>
    </row>
    <row r="1599" spans="1:1" x14ac:dyDescent="0.2">
      <c r="A1599"/>
    </row>
    <row r="1600" spans="1:1" x14ac:dyDescent="0.2">
      <c r="A1600"/>
    </row>
    <row r="1601" spans="1:1" x14ac:dyDescent="0.2">
      <c r="A1601"/>
    </row>
    <row r="1602" spans="1:1" x14ac:dyDescent="0.2">
      <c r="A1602"/>
    </row>
    <row r="1603" spans="1:1" x14ac:dyDescent="0.2">
      <c r="A1603"/>
    </row>
    <row r="1604" spans="1:1" x14ac:dyDescent="0.2">
      <c r="A1604"/>
    </row>
    <row r="1605" spans="1:1" x14ac:dyDescent="0.2">
      <c r="A1605"/>
    </row>
    <row r="1606" spans="1:1" x14ac:dyDescent="0.2">
      <c r="A1606"/>
    </row>
    <row r="1607" spans="1:1" x14ac:dyDescent="0.2">
      <c r="A1607"/>
    </row>
    <row r="1608" spans="1:1" x14ac:dyDescent="0.2">
      <c r="A1608"/>
    </row>
    <row r="1609" spans="1:1" x14ac:dyDescent="0.2">
      <c r="A1609"/>
    </row>
    <row r="1610" spans="1:1" x14ac:dyDescent="0.2">
      <c r="A1610"/>
    </row>
    <row r="1611" spans="1:1" x14ac:dyDescent="0.2">
      <c r="A1611"/>
    </row>
    <row r="1612" spans="1:1" x14ac:dyDescent="0.2">
      <c r="A1612"/>
    </row>
    <row r="1613" spans="1:1" x14ac:dyDescent="0.2">
      <c r="A1613"/>
    </row>
    <row r="1614" spans="1:1" x14ac:dyDescent="0.2">
      <c r="A1614"/>
    </row>
    <row r="1615" spans="1:1" x14ac:dyDescent="0.2">
      <c r="A1615"/>
    </row>
    <row r="1616" spans="1:1" x14ac:dyDescent="0.2">
      <c r="A1616"/>
    </row>
    <row r="1617" spans="1:1" x14ac:dyDescent="0.2">
      <c r="A1617"/>
    </row>
    <row r="1618" spans="1:1" x14ac:dyDescent="0.2">
      <c r="A1618"/>
    </row>
    <row r="1619" spans="1:1" x14ac:dyDescent="0.2">
      <c r="A1619"/>
    </row>
    <row r="1620" spans="1:1" x14ac:dyDescent="0.2">
      <c r="A1620"/>
    </row>
    <row r="1621" spans="1:1" x14ac:dyDescent="0.2">
      <c r="A1621"/>
    </row>
    <row r="1622" spans="1:1" x14ac:dyDescent="0.2">
      <c r="A1622"/>
    </row>
    <row r="1623" spans="1:1" x14ac:dyDescent="0.2">
      <c r="A1623"/>
    </row>
    <row r="1624" spans="1:1" x14ac:dyDescent="0.2">
      <c r="A1624"/>
    </row>
    <row r="1625" spans="1:1" x14ac:dyDescent="0.2">
      <c r="A1625"/>
    </row>
    <row r="1626" spans="1:1" x14ac:dyDescent="0.2">
      <c r="A1626"/>
    </row>
    <row r="1627" spans="1:1" x14ac:dyDescent="0.2">
      <c r="A1627"/>
    </row>
    <row r="1628" spans="1:1" x14ac:dyDescent="0.2">
      <c r="A1628"/>
    </row>
    <row r="1629" spans="1:1" x14ac:dyDescent="0.2">
      <c r="A1629"/>
    </row>
    <row r="1630" spans="1:1" x14ac:dyDescent="0.2">
      <c r="A1630"/>
    </row>
    <row r="1631" spans="1:1" x14ac:dyDescent="0.2">
      <c r="A1631"/>
    </row>
    <row r="1632" spans="1:1" x14ac:dyDescent="0.2">
      <c r="A1632"/>
    </row>
    <row r="1633" spans="1:1" x14ac:dyDescent="0.2">
      <c r="A1633"/>
    </row>
    <row r="1634" spans="1:1" x14ac:dyDescent="0.2">
      <c r="A1634"/>
    </row>
    <row r="1635" spans="1:1" x14ac:dyDescent="0.2">
      <c r="A1635"/>
    </row>
    <row r="1636" spans="1:1" x14ac:dyDescent="0.2">
      <c r="A1636"/>
    </row>
    <row r="1637" spans="1:1" x14ac:dyDescent="0.2">
      <c r="A1637"/>
    </row>
    <row r="1638" spans="1:1" x14ac:dyDescent="0.2">
      <c r="A1638"/>
    </row>
    <row r="1639" spans="1:1" x14ac:dyDescent="0.2">
      <c r="A1639"/>
    </row>
    <row r="1640" spans="1:1" x14ac:dyDescent="0.2">
      <c r="A1640"/>
    </row>
    <row r="1641" spans="1:1" x14ac:dyDescent="0.2">
      <c r="A1641"/>
    </row>
    <row r="1642" spans="1:1" x14ac:dyDescent="0.2">
      <c r="A1642"/>
    </row>
    <row r="1643" spans="1:1" x14ac:dyDescent="0.2">
      <c r="A1643"/>
    </row>
    <row r="1644" spans="1:1" x14ac:dyDescent="0.2">
      <c r="A1644"/>
    </row>
    <row r="1645" spans="1:1" x14ac:dyDescent="0.2">
      <c r="A1645"/>
    </row>
    <row r="1646" spans="1:1" x14ac:dyDescent="0.2">
      <c r="A1646"/>
    </row>
    <row r="1647" spans="1:1" x14ac:dyDescent="0.2">
      <c r="A1647"/>
    </row>
    <row r="1648" spans="1:1" x14ac:dyDescent="0.2">
      <c r="A1648"/>
    </row>
    <row r="1649" spans="1:1" x14ac:dyDescent="0.2">
      <c r="A1649"/>
    </row>
    <row r="1650" spans="1:1" x14ac:dyDescent="0.2">
      <c r="A1650"/>
    </row>
    <row r="1651" spans="1:1" x14ac:dyDescent="0.2">
      <c r="A1651"/>
    </row>
    <row r="1652" spans="1:1" x14ac:dyDescent="0.2">
      <c r="A1652"/>
    </row>
    <row r="1653" spans="1:1" x14ac:dyDescent="0.2">
      <c r="A1653"/>
    </row>
    <row r="1654" spans="1:1" x14ac:dyDescent="0.2">
      <c r="A1654"/>
    </row>
    <row r="1655" spans="1:1" x14ac:dyDescent="0.2">
      <c r="A1655"/>
    </row>
    <row r="1656" spans="1:1" x14ac:dyDescent="0.2">
      <c r="A1656"/>
    </row>
    <row r="1657" spans="1:1" x14ac:dyDescent="0.2">
      <c r="A1657"/>
    </row>
    <row r="1658" spans="1:1" x14ac:dyDescent="0.2">
      <c r="A1658"/>
    </row>
    <row r="1659" spans="1:1" x14ac:dyDescent="0.2">
      <c r="A1659"/>
    </row>
    <row r="1660" spans="1:1" x14ac:dyDescent="0.2">
      <c r="A1660"/>
    </row>
    <row r="1661" spans="1:1" x14ac:dyDescent="0.2">
      <c r="A1661"/>
    </row>
    <row r="1662" spans="1:1" x14ac:dyDescent="0.2">
      <c r="A1662"/>
    </row>
    <row r="1663" spans="1:1" x14ac:dyDescent="0.2">
      <c r="A1663"/>
    </row>
    <row r="1664" spans="1:1" x14ac:dyDescent="0.2">
      <c r="A1664"/>
    </row>
    <row r="1665" spans="1:1" x14ac:dyDescent="0.2">
      <c r="A1665"/>
    </row>
    <row r="1666" spans="1:1" x14ac:dyDescent="0.2">
      <c r="A1666"/>
    </row>
    <row r="1667" spans="1:1" x14ac:dyDescent="0.2">
      <c r="A1667"/>
    </row>
    <row r="1668" spans="1:1" x14ac:dyDescent="0.2">
      <c r="A1668"/>
    </row>
    <row r="1669" spans="1:1" x14ac:dyDescent="0.2">
      <c r="A1669"/>
    </row>
    <row r="1670" spans="1:1" x14ac:dyDescent="0.2">
      <c r="A1670"/>
    </row>
    <row r="1671" spans="1:1" x14ac:dyDescent="0.2">
      <c r="A1671"/>
    </row>
    <row r="1672" spans="1:1" x14ac:dyDescent="0.2">
      <c r="A1672"/>
    </row>
    <row r="1673" spans="1:1" x14ac:dyDescent="0.2">
      <c r="A1673"/>
    </row>
    <row r="1674" spans="1:1" x14ac:dyDescent="0.2">
      <c r="A1674"/>
    </row>
    <row r="1675" spans="1:1" x14ac:dyDescent="0.2">
      <c r="A1675"/>
    </row>
    <row r="1676" spans="1:1" x14ac:dyDescent="0.2">
      <c r="A1676"/>
    </row>
    <row r="1677" spans="1:1" x14ac:dyDescent="0.2">
      <c r="A1677"/>
    </row>
    <row r="1678" spans="1:1" x14ac:dyDescent="0.2">
      <c r="A1678"/>
    </row>
    <row r="1679" spans="1:1" x14ac:dyDescent="0.2">
      <c r="A1679"/>
    </row>
    <row r="1680" spans="1:1" x14ac:dyDescent="0.2">
      <c r="A1680"/>
    </row>
    <row r="1681" spans="1:1" x14ac:dyDescent="0.2">
      <c r="A1681"/>
    </row>
    <row r="1682" spans="1:1" x14ac:dyDescent="0.2">
      <c r="A1682"/>
    </row>
    <row r="1683" spans="1:1" x14ac:dyDescent="0.2">
      <c r="A1683"/>
    </row>
    <row r="1684" spans="1:1" x14ac:dyDescent="0.2">
      <c r="A1684"/>
    </row>
    <row r="1685" spans="1:1" x14ac:dyDescent="0.2">
      <c r="A1685"/>
    </row>
    <row r="1686" spans="1:1" x14ac:dyDescent="0.2">
      <c r="A1686"/>
    </row>
    <row r="1687" spans="1:1" x14ac:dyDescent="0.2">
      <c r="A1687"/>
    </row>
    <row r="1688" spans="1:1" x14ac:dyDescent="0.2">
      <c r="A1688"/>
    </row>
    <row r="1689" spans="1:1" x14ac:dyDescent="0.2">
      <c r="A1689"/>
    </row>
    <row r="1690" spans="1:1" x14ac:dyDescent="0.2">
      <c r="A1690"/>
    </row>
    <row r="1691" spans="1:1" x14ac:dyDescent="0.2">
      <c r="A1691"/>
    </row>
    <row r="1692" spans="1:1" x14ac:dyDescent="0.2">
      <c r="A1692"/>
    </row>
    <row r="1693" spans="1:1" x14ac:dyDescent="0.2">
      <c r="A1693"/>
    </row>
    <row r="1694" spans="1:1" x14ac:dyDescent="0.2">
      <c r="A1694"/>
    </row>
    <row r="1695" spans="1:1" x14ac:dyDescent="0.2">
      <c r="A1695"/>
    </row>
    <row r="1696" spans="1:1" x14ac:dyDescent="0.2">
      <c r="A1696"/>
    </row>
    <row r="1697" spans="1:1" x14ac:dyDescent="0.2">
      <c r="A1697"/>
    </row>
    <row r="1698" spans="1:1" x14ac:dyDescent="0.2">
      <c r="A1698"/>
    </row>
    <row r="1699" spans="1:1" x14ac:dyDescent="0.2">
      <c r="A1699"/>
    </row>
    <row r="1700" spans="1:1" x14ac:dyDescent="0.2">
      <c r="A1700"/>
    </row>
    <row r="1701" spans="1:1" x14ac:dyDescent="0.2">
      <c r="A1701"/>
    </row>
    <row r="1702" spans="1:1" x14ac:dyDescent="0.2">
      <c r="A1702"/>
    </row>
    <row r="1703" spans="1:1" x14ac:dyDescent="0.2">
      <c r="A1703"/>
    </row>
    <row r="1704" spans="1:1" x14ac:dyDescent="0.2">
      <c r="A1704"/>
    </row>
    <row r="1705" spans="1:1" x14ac:dyDescent="0.2">
      <c r="A1705"/>
    </row>
    <row r="1706" spans="1:1" x14ac:dyDescent="0.2">
      <c r="A1706"/>
    </row>
    <row r="1707" spans="1:1" x14ac:dyDescent="0.2">
      <c r="A1707"/>
    </row>
    <row r="1708" spans="1:1" x14ac:dyDescent="0.2">
      <c r="A1708"/>
    </row>
    <row r="1709" spans="1:1" x14ac:dyDescent="0.2">
      <c r="A1709"/>
    </row>
    <row r="1710" spans="1:1" x14ac:dyDescent="0.2">
      <c r="A1710"/>
    </row>
    <row r="1711" spans="1:1" x14ac:dyDescent="0.2">
      <c r="A1711"/>
    </row>
    <row r="1712" spans="1:1" x14ac:dyDescent="0.2">
      <c r="A1712"/>
    </row>
    <row r="1713" spans="1:1" x14ac:dyDescent="0.2">
      <c r="A1713"/>
    </row>
    <row r="1714" spans="1:1" x14ac:dyDescent="0.2">
      <c r="A1714"/>
    </row>
    <row r="1715" spans="1:1" x14ac:dyDescent="0.2">
      <c r="A1715"/>
    </row>
    <row r="1716" spans="1:1" x14ac:dyDescent="0.2">
      <c r="A1716"/>
    </row>
    <row r="1717" spans="1:1" x14ac:dyDescent="0.2">
      <c r="A1717"/>
    </row>
    <row r="1718" spans="1:1" x14ac:dyDescent="0.2">
      <c r="A1718"/>
    </row>
    <row r="1719" spans="1:1" x14ac:dyDescent="0.2">
      <c r="A1719"/>
    </row>
    <row r="1720" spans="1:1" x14ac:dyDescent="0.2">
      <c r="A1720"/>
    </row>
    <row r="1721" spans="1:1" x14ac:dyDescent="0.2">
      <c r="A1721"/>
    </row>
    <row r="1722" spans="1:1" x14ac:dyDescent="0.2">
      <c r="A1722"/>
    </row>
    <row r="1723" spans="1:1" x14ac:dyDescent="0.2">
      <c r="A1723"/>
    </row>
    <row r="1724" spans="1:1" x14ac:dyDescent="0.2">
      <c r="A1724"/>
    </row>
    <row r="1725" spans="1:1" x14ac:dyDescent="0.2">
      <c r="A1725"/>
    </row>
    <row r="1726" spans="1:1" x14ac:dyDescent="0.2">
      <c r="A1726"/>
    </row>
    <row r="1727" spans="1:1" x14ac:dyDescent="0.2">
      <c r="A1727"/>
    </row>
    <row r="1728" spans="1:1" x14ac:dyDescent="0.2">
      <c r="A1728"/>
    </row>
    <row r="1729" spans="1:1" x14ac:dyDescent="0.2">
      <c r="A1729"/>
    </row>
    <row r="1730" spans="1:1" x14ac:dyDescent="0.2">
      <c r="A1730"/>
    </row>
    <row r="1731" spans="1:1" x14ac:dyDescent="0.2">
      <c r="A1731"/>
    </row>
    <row r="1732" spans="1:1" x14ac:dyDescent="0.2">
      <c r="A1732"/>
    </row>
    <row r="1733" spans="1:1" x14ac:dyDescent="0.2">
      <c r="A1733"/>
    </row>
    <row r="1734" spans="1:1" x14ac:dyDescent="0.2">
      <c r="A1734"/>
    </row>
    <row r="1735" spans="1:1" x14ac:dyDescent="0.2">
      <c r="A1735"/>
    </row>
    <row r="1736" spans="1:1" x14ac:dyDescent="0.2">
      <c r="A1736"/>
    </row>
    <row r="1737" spans="1:1" x14ac:dyDescent="0.2">
      <c r="A1737"/>
    </row>
    <row r="1738" spans="1:1" x14ac:dyDescent="0.2">
      <c r="A1738"/>
    </row>
    <row r="1739" spans="1:1" x14ac:dyDescent="0.2">
      <c r="A1739"/>
    </row>
    <row r="1740" spans="1:1" x14ac:dyDescent="0.2">
      <c r="A1740"/>
    </row>
    <row r="1741" spans="1:1" x14ac:dyDescent="0.2">
      <c r="A1741"/>
    </row>
    <row r="1742" spans="1:1" x14ac:dyDescent="0.2">
      <c r="A1742"/>
    </row>
    <row r="1743" spans="1:1" x14ac:dyDescent="0.2">
      <c r="A1743"/>
    </row>
    <row r="1744" spans="1:1" x14ac:dyDescent="0.2">
      <c r="A1744"/>
    </row>
    <row r="1745" spans="1:1" x14ac:dyDescent="0.2">
      <c r="A1745"/>
    </row>
    <row r="1746" spans="1:1" x14ac:dyDescent="0.2">
      <c r="A1746"/>
    </row>
    <row r="1747" spans="1:1" x14ac:dyDescent="0.2">
      <c r="A1747"/>
    </row>
    <row r="1748" spans="1:1" x14ac:dyDescent="0.2">
      <c r="A1748"/>
    </row>
    <row r="1749" spans="1:1" x14ac:dyDescent="0.2">
      <c r="A1749"/>
    </row>
    <row r="1750" spans="1:1" x14ac:dyDescent="0.2">
      <c r="A1750"/>
    </row>
    <row r="1751" spans="1:1" x14ac:dyDescent="0.2">
      <c r="A1751"/>
    </row>
    <row r="1752" spans="1:1" x14ac:dyDescent="0.2">
      <c r="A1752"/>
    </row>
    <row r="1753" spans="1:1" x14ac:dyDescent="0.2">
      <c r="A1753"/>
    </row>
    <row r="1754" spans="1:1" x14ac:dyDescent="0.2">
      <c r="A1754"/>
    </row>
    <row r="1755" spans="1:1" x14ac:dyDescent="0.2">
      <c r="A1755"/>
    </row>
    <row r="1756" spans="1:1" x14ac:dyDescent="0.2">
      <c r="A1756"/>
    </row>
    <row r="1757" spans="1:1" x14ac:dyDescent="0.2">
      <c r="A1757"/>
    </row>
    <row r="1758" spans="1:1" x14ac:dyDescent="0.2">
      <c r="A1758"/>
    </row>
    <row r="1759" spans="1:1" x14ac:dyDescent="0.2">
      <c r="A1759"/>
    </row>
    <row r="1760" spans="1:1" x14ac:dyDescent="0.2">
      <c r="A1760"/>
    </row>
    <row r="1761" spans="1:1" x14ac:dyDescent="0.2">
      <c r="A1761"/>
    </row>
    <row r="1762" spans="1:1" x14ac:dyDescent="0.2">
      <c r="A1762"/>
    </row>
    <row r="1763" spans="1:1" x14ac:dyDescent="0.2">
      <c r="A1763"/>
    </row>
    <row r="1764" spans="1:1" x14ac:dyDescent="0.2">
      <c r="A1764"/>
    </row>
    <row r="1765" spans="1:1" x14ac:dyDescent="0.2">
      <c r="A1765"/>
    </row>
    <row r="1766" spans="1:1" x14ac:dyDescent="0.2">
      <c r="A1766"/>
    </row>
    <row r="1767" spans="1:1" x14ac:dyDescent="0.2">
      <c r="A1767"/>
    </row>
    <row r="1768" spans="1:1" x14ac:dyDescent="0.2">
      <c r="A1768"/>
    </row>
    <row r="1769" spans="1:1" x14ac:dyDescent="0.2">
      <c r="A1769"/>
    </row>
    <row r="1770" spans="1:1" x14ac:dyDescent="0.2">
      <c r="A1770"/>
    </row>
    <row r="1771" spans="1:1" x14ac:dyDescent="0.2">
      <c r="A1771"/>
    </row>
    <row r="1772" spans="1:1" x14ac:dyDescent="0.2">
      <c r="A1772"/>
    </row>
    <row r="1773" spans="1:1" x14ac:dyDescent="0.2">
      <c r="A1773"/>
    </row>
    <row r="1774" spans="1:1" x14ac:dyDescent="0.2">
      <c r="A1774"/>
    </row>
    <row r="1775" spans="1:1" x14ac:dyDescent="0.2">
      <c r="A1775"/>
    </row>
    <row r="1776" spans="1:1" x14ac:dyDescent="0.2">
      <c r="A1776"/>
    </row>
    <row r="1777" spans="1:1" x14ac:dyDescent="0.2">
      <c r="A1777"/>
    </row>
    <row r="1778" spans="1:1" x14ac:dyDescent="0.2">
      <c r="A1778"/>
    </row>
    <row r="1779" spans="1:1" x14ac:dyDescent="0.2">
      <c r="A1779"/>
    </row>
    <row r="1780" spans="1:1" x14ac:dyDescent="0.2">
      <c r="A1780"/>
    </row>
    <row r="1781" spans="1:1" x14ac:dyDescent="0.2">
      <c r="A1781"/>
    </row>
    <row r="1782" spans="1:1" x14ac:dyDescent="0.2">
      <c r="A1782"/>
    </row>
    <row r="1783" spans="1:1" x14ac:dyDescent="0.2">
      <c r="A1783"/>
    </row>
    <row r="1784" spans="1:1" x14ac:dyDescent="0.2">
      <c r="A1784"/>
    </row>
    <row r="1785" spans="1:1" x14ac:dyDescent="0.2">
      <c r="A1785"/>
    </row>
    <row r="1786" spans="1:1" x14ac:dyDescent="0.2">
      <c r="A1786"/>
    </row>
    <row r="1787" spans="1:1" x14ac:dyDescent="0.2">
      <c r="A1787"/>
    </row>
    <row r="1788" spans="1:1" x14ac:dyDescent="0.2">
      <c r="A1788"/>
    </row>
    <row r="1789" spans="1:1" x14ac:dyDescent="0.2">
      <c r="A1789"/>
    </row>
    <row r="1790" spans="1:1" x14ac:dyDescent="0.2">
      <c r="A1790"/>
    </row>
    <row r="1791" spans="1:1" x14ac:dyDescent="0.2">
      <c r="A1791"/>
    </row>
    <row r="1792" spans="1:1" x14ac:dyDescent="0.2">
      <c r="A1792"/>
    </row>
    <row r="1793" spans="1:1" x14ac:dyDescent="0.2">
      <c r="A1793"/>
    </row>
    <row r="1794" spans="1:1" x14ac:dyDescent="0.2">
      <c r="A1794"/>
    </row>
    <row r="1795" spans="1:1" x14ac:dyDescent="0.2">
      <c r="A1795"/>
    </row>
    <row r="1796" spans="1:1" x14ac:dyDescent="0.2">
      <c r="A1796"/>
    </row>
    <row r="1797" spans="1:1" x14ac:dyDescent="0.2">
      <c r="A1797"/>
    </row>
    <row r="1798" spans="1:1" x14ac:dyDescent="0.2">
      <c r="A1798"/>
    </row>
    <row r="1799" spans="1:1" x14ac:dyDescent="0.2">
      <c r="A1799"/>
    </row>
    <row r="1800" spans="1:1" x14ac:dyDescent="0.2">
      <c r="A1800"/>
    </row>
    <row r="1801" spans="1:1" x14ac:dyDescent="0.2">
      <c r="A1801"/>
    </row>
    <row r="1802" spans="1:1" x14ac:dyDescent="0.2">
      <c r="A1802"/>
    </row>
    <row r="1803" spans="1:1" x14ac:dyDescent="0.2">
      <c r="A1803"/>
    </row>
    <row r="1804" spans="1:1" x14ac:dyDescent="0.2">
      <c r="A1804"/>
    </row>
    <row r="1805" spans="1:1" x14ac:dyDescent="0.2">
      <c r="A1805"/>
    </row>
    <row r="1806" spans="1:1" x14ac:dyDescent="0.2">
      <c r="A1806"/>
    </row>
    <row r="1807" spans="1:1" x14ac:dyDescent="0.2">
      <c r="A1807"/>
    </row>
    <row r="1808" spans="1:1" x14ac:dyDescent="0.2">
      <c r="A1808"/>
    </row>
    <row r="1809" spans="1:1" x14ac:dyDescent="0.2">
      <c r="A1809"/>
    </row>
    <row r="1810" spans="1:1" x14ac:dyDescent="0.2">
      <c r="A1810"/>
    </row>
    <row r="1811" spans="1:1" x14ac:dyDescent="0.2">
      <c r="A1811"/>
    </row>
    <row r="1812" spans="1:1" x14ac:dyDescent="0.2">
      <c r="A1812"/>
    </row>
    <row r="1813" spans="1:1" x14ac:dyDescent="0.2">
      <c r="A1813"/>
    </row>
    <row r="1814" spans="1:1" x14ac:dyDescent="0.2">
      <c r="A1814"/>
    </row>
    <row r="1815" spans="1:1" x14ac:dyDescent="0.2">
      <c r="A1815"/>
    </row>
    <row r="1816" spans="1:1" x14ac:dyDescent="0.2">
      <c r="A1816"/>
    </row>
    <row r="1817" spans="1:1" x14ac:dyDescent="0.2">
      <c r="A1817"/>
    </row>
    <row r="1818" spans="1:1" x14ac:dyDescent="0.2">
      <c r="A1818"/>
    </row>
    <row r="1819" spans="1:1" x14ac:dyDescent="0.2">
      <c r="A1819"/>
    </row>
    <row r="1820" spans="1:1" x14ac:dyDescent="0.2">
      <c r="A1820"/>
    </row>
    <row r="1821" spans="1:1" x14ac:dyDescent="0.2">
      <c r="A1821"/>
    </row>
    <row r="1822" spans="1:1" x14ac:dyDescent="0.2">
      <c r="A1822"/>
    </row>
    <row r="1823" spans="1:1" x14ac:dyDescent="0.2">
      <c r="A1823"/>
    </row>
    <row r="1824" spans="1:1" x14ac:dyDescent="0.2">
      <c r="A1824"/>
    </row>
    <row r="1825" spans="1:1" x14ac:dyDescent="0.2">
      <c r="A1825"/>
    </row>
    <row r="1826" spans="1:1" x14ac:dyDescent="0.2">
      <c r="A1826"/>
    </row>
    <row r="1827" spans="1:1" x14ac:dyDescent="0.2">
      <c r="A1827"/>
    </row>
    <row r="1828" spans="1:1" x14ac:dyDescent="0.2">
      <c r="A1828"/>
    </row>
    <row r="1829" spans="1:1" x14ac:dyDescent="0.2">
      <c r="A1829"/>
    </row>
    <row r="1830" spans="1:1" x14ac:dyDescent="0.2">
      <c r="A1830"/>
    </row>
    <row r="1831" spans="1:1" x14ac:dyDescent="0.2">
      <c r="A1831"/>
    </row>
    <row r="1832" spans="1:1" x14ac:dyDescent="0.2">
      <c r="A1832"/>
    </row>
    <row r="1833" spans="1:1" x14ac:dyDescent="0.2">
      <c r="A1833"/>
    </row>
    <row r="1834" spans="1:1" x14ac:dyDescent="0.2">
      <c r="A1834"/>
    </row>
    <row r="1835" spans="1:1" x14ac:dyDescent="0.2">
      <c r="A1835"/>
    </row>
    <row r="1836" spans="1:1" x14ac:dyDescent="0.2">
      <c r="A1836"/>
    </row>
    <row r="1837" spans="1:1" x14ac:dyDescent="0.2">
      <c r="A1837"/>
    </row>
    <row r="1838" spans="1:1" x14ac:dyDescent="0.2">
      <c r="A1838"/>
    </row>
    <row r="1839" spans="1:1" x14ac:dyDescent="0.2">
      <c r="A1839"/>
    </row>
    <row r="1840" spans="1:1" x14ac:dyDescent="0.2">
      <c r="A1840"/>
    </row>
    <row r="1841" spans="1:1" x14ac:dyDescent="0.2">
      <c r="A1841"/>
    </row>
    <row r="1842" spans="1:1" x14ac:dyDescent="0.2">
      <c r="A1842"/>
    </row>
    <row r="1843" spans="1:1" x14ac:dyDescent="0.2">
      <c r="A1843"/>
    </row>
    <row r="1844" spans="1:1" x14ac:dyDescent="0.2">
      <c r="A1844"/>
    </row>
    <row r="1845" spans="1:1" x14ac:dyDescent="0.2">
      <c r="A1845"/>
    </row>
    <row r="1846" spans="1:1" x14ac:dyDescent="0.2">
      <c r="A1846"/>
    </row>
    <row r="1847" spans="1:1" x14ac:dyDescent="0.2">
      <c r="A1847"/>
    </row>
    <row r="1848" spans="1:1" x14ac:dyDescent="0.2">
      <c r="A1848"/>
    </row>
    <row r="1849" spans="1:1" x14ac:dyDescent="0.2">
      <c r="A1849"/>
    </row>
    <row r="1850" spans="1:1" x14ac:dyDescent="0.2">
      <c r="A1850"/>
    </row>
    <row r="1851" spans="1:1" x14ac:dyDescent="0.2">
      <c r="A1851"/>
    </row>
    <row r="1852" spans="1:1" x14ac:dyDescent="0.2">
      <c r="A1852"/>
    </row>
    <row r="1853" spans="1:1" x14ac:dyDescent="0.2">
      <c r="A1853"/>
    </row>
    <row r="1854" spans="1:1" x14ac:dyDescent="0.2">
      <c r="A1854"/>
    </row>
    <row r="1855" spans="1:1" x14ac:dyDescent="0.2">
      <c r="A1855"/>
    </row>
    <row r="1856" spans="1:1" x14ac:dyDescent="0.2">
      <c r="A1856"/>
    </row>
    <row r="1857" spans="1:1" x14ac:dyDescent="0.2">
      <c r="A1857"/>
    </row>
    <row r="1858" spans="1:1" x14ac:dyDescent="0.2">
      <c r="A1858"/>
    </row>
    <row r="1859" spans="1:1" x14ac:dyDescent="0.2">
      <c r="A1859"/>
    </row>
    <row r="1860" spans="1:1" x14ac:dyDescent="0.2">
      <c r="A1860"/>
    </row>
    <row r="1861" spans="1:1" x14ac:dyDescent="0.2">
      <c r="A1861"/>
    </row>
    <row r="1862" spans="1:1" x14ac:dyDescent="0.2">
      <c r="A1862"/>
    </row>
    <row r="1863" spans="1:1" x14ac:dyDescent="0.2">
      <c r="A1863"/>
    </row>
    <row r="1864" spans="1:1" x14ac:dyDescent="0.2">
      <c r="A1864"/>
    </row>
    <row r="1865" spans="1:1" x14ac:dyDescent="0.2">
      <c r="A1865"/>
    </row>
    <row r="1866" spans="1:1" x14ac:dyDescent="0.2">
      <c r="A1866"/>
    </row>
    <row r="1867" spans="1:1" x14ac:dyDescent="0.2">
      <c r="A1867"/>
    </row>
    <row r="1868" spans="1:1" x14ac:dyDescent="0.2">
      <c r="A1868"/>
    </row>
    <row r="1869" spans="1:1" x14ac:dyDescent="0.2">
      <c r="A1869"/>
    </row>
    <row r="1870" spans="1:1" x14ac:dyDescent="0.2">
      <c r="A1870"/>
    </row>
    <row r="1871" spans="1:1" x14ac:dyDescent="0.2">
      <c r="A1871"/>
    </row>
    <row r="1872" spans="1:1" x14ac:dyDescent="0.2">
      <c r="A1872"/>
    </row>
    <row r="1873" spans="1:1" x14ac:dyDescent="0.2">
      <c r="A1873"/>
    </row>
    <row r="1874" spans="1:1" x14ac:dyDescent="0.2">
      <c r="A1874"/>
    </row>
    <row r="1875" spans="1:1" x14ac:dyDescent="0.2">
      <c r="A1875"/>
    </row>
    <row r="1876" spans="1:1" x14ac:dyDescent="0.2">
      <c r="A1876"/>
    </row>
    <row r="1877" spans="1:1" x14ac:dyDescent="0.2">
      <c r="A1877"/>
    </row>
    <row r="1878" spans="1:1" x14ac:dyDescent="0.2">
      <c r="A1878"/>
    </row>
    <row r="1879" spans="1:1" x14ac:dyDescent="0.2">
      <c r="A1879"/>
    </row>
    <row r="1880" spans="1:1" x14ac:dyDescent="0.2">
      <c r="A1880"/>
    </row>
    <row r="1881" spans="1:1" x14ac:dyDescent="0.2">
      <c r="A1881"/>
    </row>
    <row r="1882" spans="1:1" x14ac:dyDescent="0.2">
      <c r="A1882"/>
    </row>
    <row r="1883" spans="1:1" x14ac:dyDescent="0.2">
      <c r="A1883"/>
    </row>
    <row r="1884" spans="1:1" x14ac:dyDescent="0.2">
      <c r="A1884"/>
    </row>
    <row r="1885" spans="1:1" x14ac:dyDescent="0.2">
      <c r="A1885"/>
    </row>
    <row r="1886" spans="1:1" x14ac:dyDescent="0.2">
      <c r="A1886"/>
    </row>
    <row r="1887" spans="1:1" x14ac:dyDescent="0.2">
      <c r="A1887"/>
    </row>
    <row r="1888" spans="1:1" x14ac:dyDescent="0.2">
      <c r="A1888"/>
    </row>
    <row r="1889" spans="1:1" x14ac:dyDescent="0.2">
      <c r="A1889"/>
    </row>
    <row r="1890" spans="1:1" x14ac:dyDescent="0.2">
      <c r="A1890"/>
    </row>
    <row r="1891" spans="1:1" x14ac:dyDescent="0.2">
      <c r="A1891"/>
    </row>
    <row r="1892" spans="1:1" x14ac:dyDescent="0.2">
      <c r="A1892"/>
    </row>
    <row r="1893" spans="1:1" x14ac:dyDescent="0.2">
      <c r="A1893"/>
    </row>
    <row r="1894" spans="1:1" x14ac:dyDescent="0.2">
      <c r="A1894"/>
    </row>
    <row r="1895" spans="1:1" x14ac:dyDescent="0.2">
      <c r="A1895"/>
    </row>
    <row r="1896" spans="1:1" x14ac:dyDescent="0.2">
      <c r="A1896"/>
    </row>
    <row r="1897" spans="1:1" x14ac:dyDescent="0.2">
      <c r="A1897"/>
    </row>
    <row r="1898" spans="1:1" x14ac:dyDescent="0.2">
      <c r="A1898"/>
    </row>
    <row r="1899" spans="1:1" x14ac:dyDescent="0.2">
      <c r="A1899"/>
    </row>
    <row r="1900" spans="1:1" x14ac:dyDescent="0.2">
      <c r="A1900"/>
    </row>
    <row r="1901" spans="1:1" x14ac:dyDescent="0.2">
      <c r="A1901"/>
    </row>
    <row r="1902" spans="1:1" x14ac:dyDescent="0.2">
      <c r="A1902"/>
    </row>
    <row r="1903" spans="1:1" x14ac:dyDescent="0.2">
      <c r="A1903"/>
    </row>
    <row r="1904" spans="1:1" x14ac:dyDescent="0.2">
      <c r="A1904"/>
    </row>
    <row r="1905" spans="1:1" x14ac:dyDescent="0.2">
      <c r="A1905"/>
    </row>
    <row r="1906" spans="1:1" x14ac:dyDescent="0.2">
      <c r="A1906"/>
    </row>
    <row r="1907" spans="1:1" x14ac:dyDescent="0.2">
      <c r="A1907"/>
    </row>
    <row r="1908" spans="1:1" x14ac:dyDescent="0.2">
      <c r="A1908"/>
    </row>
    <row r="1909" spans="1:1" x14ac:dyDescent="0.2">
      <c r="A1909"/>
    </row>
    <row r="1910" spans="1:1" x14ac:dyDescent="0.2">
      <c r="A1910"/>
    </row>
    <row r="1911" spans="1:1" x14ac:dyDescent="0.2">
      <c r="A1911"/>
    </row>
    <row r="1912" spans="1:1" x14ac:dyDescent="0.2">
      <c r="A1912"/>
    </row>
    <row r="1913" spans="1:1" x14ac:dyDescent="0.2">
      <c r="A1913"/>
    </row>
    <row r="1914" spans="1:1" x14ac:dyDescent="0.2">
      <c r="A1914"/>
    </row>
    <row r="1915" spans="1:1" x14ac:dyDescent="0.2">
      <c r="A1915"/>
    </row>
    <row r="1916" spans="1:1" x14ac:dyDescent="0.2">
      <c r="A1916"/>
    </row>
    <row r="1917" spans="1:1" x14ac:dyDescent="0.2">
      <c r="A1917"/>
    </row>
    <row r="1918" spans="1:1" x14ac:dyDescent="0.2">
      <c r="A1918"/>
    </row>
    <row r="1919" spans="1:1" x14ac:dyDescent="0.2">
      <c r="A1919"/>
    </row>
    <row r="1920" spans="1:1" x14ac:dyDescent="0.2">
      <c r="A1920"/>
    </row>
    <row r="1921" spans="1:1" x14ac:dyDescent="0.2">
      <c r="A1921"/>
    </row>
    <row r="1922" spans="1:1" x14ac:dyDescent="0.2">
      <c r="A1922"/>
    </row>
    <row r="1923" spans="1:1" x14ac:dyDescent="0.2">
      <c r="A1923"/>
    </row>
    <row r="1924" spans="1:1" x14ac:dyDescent="0.2">
      <c r="A1924"/>
    </row>
    <row r="1925" spans="1:1" x14ac:dyDescent="0.2">
      <c r="A1925"/>
    </row>
    <row r="1926" spans="1:1" x14ac:dyDescent="0.2">
      <c r="A1926"/>
    </row>
    <row r="1927" spans="1:1" x14ac:dyDescent="0.2">
      <c r="A1927"/>
    </row>
    <row r="1928" spans="1:1" x14ac:dyDescent="0.2">
      <c r="A1928"/>
    </row>
    <row r="1929" spans="1:1" x14ac:dyDescent="0.2">
      <c r="A1929"/>
    </row>
    <row r="1930" spans="1:1" x14ac:dyDescent="0.2">
      <c r="A1930"/>
    </row>
    <row r="1931" spans="1:1" x14ac:dyDescent="0.2">
      <c r="A1931"/>
    </row>
    <row r="1932" spans="1:1" x14ac:dyDescent="0.2">
      <c r="A1932"/>
    </row>
    <row r="1933" spans="1:1" x14ac:dyDescent="0.2">
      <c r="A1933"/>
    </row>
    <row r="1934" spans="1:1" x14ac:dyDescent="0.2">
      <c r="A1934"/>
    </row>
    <row r="1935" spans="1:1" x14ac:dyDescent="0.2">
      <c r="A1935"/>
    </row>
    <row r="1936" spans="1:1" x14ac:dyDescent="0.2">
      <c r="A1936"/>
    </row>
    <row r="1937" spans="1:1" x14ac:dyDescent="0.2">
      <c r="A1937"/>
    </row>
    <row r="1938" spans="1:1" x14ac:dyDescent="0.2">
      <c r="A1938"/>
    </row>
    <row r="1939" spans="1:1" x14ac:dyDescent="0.2">
      <c r="A1939"/>
    </row>
    <row r="1940" spans="1:1" x14ac:dyDescent="0.2">
      <c r="A1940"/>
    </row>
    <row r="1941" spans="1:1" x14ac:dyDescent="0.2">
      <c r="A1941"/>
    </row>
    <row r="1942" spans="1:1" x14ac:dyDescent="0.2">
      <c r="A1942"/>
    </row>
    <row r="1943" spans="1:1" x14ac:dyDescent="0.2">
      <c r="A1943"/>
    </row>
    <row r="1944" spans="1:1" x14ac:dyDescent="0.2">
      <c r="A1944"/>
    </row>
    <row r="1945" spans="1:1" x14ac:dyDescent="0.2">
      <c r="A1945"/>
    </row>
    <row r="1946" spans="1:1" x14ac:dyDescent="0.2">
      <c r="A1946"/>
    </row>
    <row r="1947" spans="1:1" x14ac:dyDescent="0.2">
      <c r="A1947"/>
    </row>
    <row r="1948" spans="1:1" x14ac:dyDescent="0.2">
      <c r="A1948"/>
    </row>
    <row r="1949" spans="1:1" x14ac:dyDescent="0.2">
      <c r="A1949"/>
    </row>
    <row r="1950" spans="1:1" x14ac:dyDescent="0.2">
      <c r="A1950"/>
    </row>
    <row r="1951" spans="1:1" x14ac:dyDescent="0.2">
      <c r="A1951"/>
    </row>
    <row r="1952" spans="1:1" x14ac:dyDescent="0.2">
      <c r="A1952"/>
    </row>
    <row r="1953" spans="1:1" x14ac:dyDescent="0.2">
      <c r="A1953"/>
    </row>
    <row r="1954" spans="1:1" x14ac:dyDescent="0.2">
      <c r="A1954"/>
    </row>
    <row r="1955" spans="1:1" x14ac:dyDescent="0.2">
      <c r="A1955"/>
    </row>
    <row r="1956" spans="1:1" x14ac:dyDescent="0.2">
      <c r="A1956"/>
    </row>
    <row r="1957" spans="1:1" x14ac:dyDescent="0.2">
      <c r="A1957"/>
    </row>
    <row r="1958" spans="1:1" x14ac:dyDescent="0.2">
      <c r="A1958"/>
    </row>
    <row r="1959" spans="1:1" x14ac:dyDescent="0.2">
      <c r="A1959"/>
    </row>
    <row r="1960" spans="1:1" x14ac:dyDescent="0.2">
      <c r="A1960"/>
    </row>
    <row r="1961" spans="1:1" x14ac:dyDescent="0.2">
      <c r="A1961"/>
    </row>
    <row r="1962" spans="1:1" x14ac:dyDescent="0.2">
      <c r="A1962"/>
    </row>
    <row r="1963" spans="1:1" x14ac:dyDescent="0.2">
      <c r="A1963"/>
    </row>
    <row r="1964" spans="1:1" x14ac:dyDescent="0.2">
      <c r="A1964"/>
    </row>
    <row r="1965" spans="1:1" x14ac:dyDescent="0.2">
      <c r="A1965"/>
    </row>
    <row r="1966" spans="1:1" x14ac:dyDescent="0.2">
      <c r="A1966"/>
    </row>
    <row r="1967" spans="1:1" x14ac:dyDescent="0.2">
      <c r="A1967"/>
    </row>
    <row r="1968" spans="1:1" x14ac:dyDescent="0.2">
      <c r="A1968"/>
    </row>
    <row r="1969" spans="1:1" x14ac:dyDescent="0.2">
      <c r="A1969"/>
    </row>
    <row r="1970" spans="1:1" x14ac:dyDescent="0.2">
      <c r="A1970"/>
    </row>
    <row r="1971" spans="1:1" x14ac:dyDescent="0.2">
      <c r="A1971"/>
    </row>
    <row r="1972" spans="1:1" x14ac:dyDescent="0.2">
      <c r="A1972"/>
    </row>
    <row r="1973" spans="1:1" x14ac:dyDescent="0.2">
      <c r="A1973"/>
    </row>
    <row r="1974" spans="1:1" x14ac:dyDescent="0.2">
      <c r="A1974"/>
    </row>
    <row r="1975" spans="1:1" x14ac:dyDescent="0.2">
      <c r="A1975"/>
    </row>
    <row r="1976" spans="1:1" x14ac:dyDescent="0.2">
      <c r="A1976"/>
    </row>
    <row r="1977" spans="1:1" x14ac:dyDescent="0.2">
      <c r="A1977"/>
    </row>
    <row r="1978" spans="1:1" x14ac:dyDescent="0.2">
      <c r="A1978"/>
    </row>
    <row r="1979" spans="1:1" x14ac:dyDescent="0.2">
      <c r="A1979"/>
    </row>
    <row r="1980" spans="1:1" x14ac:dyDescent="0.2">
      <c r="A1980"/>
    </row>
    <row r="1981" spans="1:1" x14ac:dyDescent="0.2">
      <c r="A1981"/>
    </row>
    <row r="1982" spans="1:1" x14ac:dyDescent="0.2">
      <c r="A1982"/>
    </row>
    <row r="1983" spans="1:1" x14ac:dyDescent="0.2">
      <c r="A1983"/>
    </row>
    <row r="1984" spans="1:1" x14ac:dyDescent="0.2">
      <c r="A1984"/>
    </row>
    <row r="1985" spans="1:1" x14ac:dyDescent="0.2">
      <c r="A1985"/>
    </row>
    <row r="1986" spans="1:1" x14ac:dyDescent="0.2">
      <c r="A1986"/>
    </row>
    <row r="1987" spans="1:1" x14ac:dyDescent="0.2">
      <c r="A1987"/>
    </row>
    <row r="1988" spans="1:1" x14ac:dyDescent="0.2">
      <c r="A1988"/>
    </row>
    <row r="1989" spans="1:1" x14ac:dyDescent="0.2">
      <c r="A1989"/>
    </row>
    <row r="1990" spans="1:1" x14ac:dyDescent="0.2">
      <c r="A1990"/>
    </row>
    <row r="1991" spans="1:1" x14ac:dyDescent="0.2">
      <c r="A1991"/>
    </row>
    <row r="1992" spans="1:1" x14ac:dyDescent="0.2">
      <c r="A1992"/>
    </row>
    <row r="1993" spans="1:1" x14ac:dyDescent="0.2">
      <c r="A1993"/>
    </row>
    <row r="1994" spans="1:1" x14ac:dyDescent="0.2">
      <c r="A1994"/>
    </row>
    <row r="1995" spans="1:1" x14ac:dyDescent="0.2">
      <c r="A1995"/>
    </row>
    <row r="1996" spans="1:1" x14ac:dyDescent="0.2">
      <c r="A1996"/>
    </row>
    <row r="1997" spans="1:1" x14ac:dyDescent="0.2">
      <c r="A1997"/>
    </row>
    <row r="1998" spans="1:1" x14ac:dyDescent="0.2">
      <c r="A1998"/>
    </row>
    <row r="1999" spans="1:1" x14ac:dyDescent="0.2">
      <c r="A1999"/>
    </row>
    <row r="2000" spans="1:1" x14ac:dyDescent="0.2">
      <c r="A2000"/>
    </row>
    <row r="2001" spans="1:1" x14ac:dyDescent="0.2">
      <c r="A2001"/>
    </row>
    <row r="2002" spans="1:1" x14ac:dyDescent="0.2">
      <c r="A2002"/>
    </row>
    <row r="2003" spans="1:1" x14ac:dyDescent="0.2">
      <c r="A2003"/>
    </row>
    <row r="2004" spans="1:1" x14ac:dyDescent="0.2">
      <c r="A2004"/>
    </row>
    <row r="2005" spans="1:1" x14ac:dyDescent="0.2">
      <c r="A2005"/>
    </row>
    <row r="2006" spans="1:1" x14ac:dyDescent="0.2">
      <c r="A2006"/>
    </row>
    <row r="2007" spans="1:1" x14ac:dyDescent="0.2">
      <c r="A2007"/>
    </row>
    <row r="2008" spans="1:1" x14ac:dyDescent="0.2">
      <c r="A2008"/>
    </row>
    <row r="2009" spans="1:1" x14ac:dyDescent="0.2">
      <c r="A2009"/>
    </row>
    <row r="2010" spans="1:1" x14ac:dyDescent="0.2">
      <c r="A2010"/>
    </row>
    <row r="2011" spans="1:1" x14ac:dyDescent="0.2">
      <c r="A2011"/>
    </row>
    <row r="2012" spans="1:1" x14ac:dyDescent="0.2">
      <c r="A2012"/>
    </row>
    <row r="2013" spans="1:1" x14ac:dyDescent="0.2">
      <c r="A2013"/>
    </row>
    <row r="2014" spans="1:1" x14ac:dyDescent="0.2">
      <c r="A2014"/>
    </row>
    <row r="2015" spans="1:1" x14ac:dyDescent="0.2">
      <c r="A2015"/>
    </row>
    <row r="2016" spans="1:1" x14ac:dyDescent="0.2">
      <c r="A2016"/>
    </row>
    <row r="2017" spans="1:1" x14ac:dyDescent="0.2">
      <c r="A2017"/>
    </row>
    <row r="2018" spans="1:1" x14ac:dyDescent="0.2">
      <c r="A2018"/>
    </row>
    <row r="2019" spans="1:1" x14ac:dyDescent="0.2">
      <c r="A2019"/>
    </row>
    <row r="2020" spans="1:1" x14ac:dyDescent="0.2">
      <c r="A2020"/>
    </row>
    <row r="2021" spans="1:1" x14ac:dyDescent="0.2">
      <c r="A2021"/>
    </row>
    <row r="2022" spans="1:1" x14ac:dyDescent="0.2">
      <c r="A2022"/>
    </row>
    <row r="2023" spans="1:1" x14ac:dyDescent="0.2">
      <c r="A2023"/>
    </row>
    <row r="2024" spans="1:1" x14ac:dyDescent="0.2">
      <c r="A2024"/>
    </row>
    <row r="2025" spans="1:1" x14ac:dyDescent="0.2">
      <c r="A2025"/>
    </row>
    <row r="2026" spans="1:1" x14ac:dyDescent="0.2">
      <c r="A2026"/>
    </row>
    <row r="2027" spans="1:1" x14ac:dyDescent="0.2">
      <c r="A2027"/>
    </row>
    <row r="2028" spans="1:1" x14ac:dyDescent="0.2">
      <c r="A2028"/>
    </row>
    <row r="2029" spans="1:1" x14ac:dyDescent="0.2">
      <c r="A2029"/>
    </row>
    <row r="2030" spans="1:1" x14ac:dyDescent="0.2">
      <c r="A2030"/>
    </row>
    <row r="2031" spans="1:1" x14ac:dyDescent="0.2">
      <c r="A2031"/>
    </row>
    <row r="2032" spans="1:1" x14ac:dyDescent="0.2">
      <c r="A2032"/>
    </row>
    <row r="2033" spans="1:1" x14ac:dyDescent="0.2">
      <c r="A2033"/>
    </row>
    <row r="2034" spans="1:1" x14ac:dyDescent="0.2">
      <c r="A2034"/>
    </row>
    <row r="2035" spans="1:1" x14ac:dyDescent="0.2">
      <c r="A2035"/>
    </row>
    <row r="2036" spans="1:1" x14ac:dyDescent="0.2">
      <c r="A2036"/>
    </row>
    <row r="2037" spans="1:1" x14ac:dyDescent="0.2">
      <c r="A2037"/>
    </row>
    <row r="2038" spans="1:1" x14ac:dyDescent="0.2">
      <c r="A2038"/>
    </row>
    <row r="2039" spans="1:1" x14ac:dyDescent="0.2">
      <c r="A2039"/>
    </row>
    <row r="2040" spans="1:1" x14ac:dyDescent="0.2">
      <c r="A2040"/>
    </row>
    <row r="2041" spans="1:1" x14ac:dyDescent="0.2">
      <c r="A2041"/>
    </row>
    <row r="2042" spans="1:1" x14ac:dyDescent="0.2">
      <c r="A2042"/>
    </row>
    <row r="2043" spans="1:1" x14ac:dyDescent="0.2">
      <c r="A2043"/>
    </row>
    <row r="2044" spans="1:1" x14ac:dyDescent="0.2">
      <c r="A2044"/>
    </row>
    <row r="2045" spans="1:1" x14ac:dyDescent="0.2">
      <c r="A2045"/>
    </row>
    <row r="2046" spans="1:1" x14ac:dyDescent="0.2">
      <c r="A2046"/>
    </row>
    <row r="2047" spans="1:1" x14ac:dyDescent="0.2">
      <c r="A2047"/>
    </row>
    <row r="2048" spans="1:1" x14ac:dyDescent="0.2">
      <c r="A2048"/>
    </row>
    <row r="2049" spans="1:1" x14ac:dyDescent="0.2">
      <c r="A2049"/>
    </row>
    <row r="2050" spans="1:1" x14ac:dyDescent="0.2">
      <c r="A2050"/>
    </row>
    <row r="2051" spans="1:1" x14ac:dyDescent="0.2">
      <c r="A2051"/>
    </row>
    <row r="2052" spans="1:1" x14ac:dyDescent="0.2">
      <c r="A2052"/>
    </row>
    <row r="2053" spans="1:1" x14ac:dyDescent="0.2">
      <c r="A2053"/>
    </row>
    <row r="2054" spans="1:1" x14ac:dyDescent="0.2">
      <c r="A2054"/>
    </row>
    <row r="2055" spans="1:1" x14ac:dyDescent="0.2">
      <c r="A2055"/>
    </row>
    <row r="2056" spans="1:1" x14ac:dyDescent="0.2">
      <c r="A2056"/>
    </row>
    <row r="2057" spans="1:1" x14ac:dyDescent="0.2">
      <c r="A2057"/>
    </row>
    <row r="2058" spans="1:1" x14ac:dyDescent="0.2">
      <c r="A2058"/>
    </row>
    <row r="2059" spans="1:1" x14ac:dyDescent="0.2">
      <c r="A2059"/>
    </row>
    <row r="2060" spans="1:1" x14ac:dyDescent="0.2">
      <c r="A2060"/>
    </row>
    <row r="2061" spans="1:1" x14ac:dyDescent="0.2">
      <c r="A2061"/>
    </row>
    <row r="2062" spans="1:1" x14ac:dyDescent="0.2">
      <c r="A2062"/>
    </row>
    <row r="2063" spans="1:1" x14ac:dyDescent="0.2">
      <c r="A2063"/>
    </row>
    <row r="2064" spans="1:1" x14ac:dyDescent="0.2">
      <c r="A2064"/>
    </row>
    <row r="2065" spans="1:1" x14ac:dyDescent="0.2">
      <c r="A2065"/>
    </row>
    <row r="2066" spans="1:1" x14ac:dyDescent="0.2">
      <c r="A2066"/>
    </row>
    <row r="2067" spans="1:1" x14ac:dyDescent="0.2">
      <c r="A2067"/>
    </row>
    <row r="2068" spans="1:1" x14ac:dyDescent="0.2">
      <c r="A2068"/>
    </row>
    <row r="2069" spans="1:1" x14ac:dyDescent="0.2">
      <c r="A2069"/>
    </row>
    <row r="2070" spans="1:1" x14ac:dyDescent="0.2">
      <c r="A2070"/>
    </row>
    <row r="2071" spans="1:1" x14ac:dyDescent="0.2">
      <c r="A2071"/>
    </row>
    <row r="2072" spans="1:1" x14ac:dyDescent="0.2">
      <c r="A2072"/>
    </row>
    <row r="2073" spans="1:1" x14ac:dyDescent="0.2">
      <c r="A2073"/>
    </row>
    <row r="2074" spans="1:1" x14ac:dyDescent="0.2">
      <c r="A2074"/>
    </row>
    <row r="2075" spans="1:1" x14ac:dyDescent="0.2">
      <c r="A2075"/>
    </row>
    <row r="2076" spans="1:1" x14ac:dyDescent="0.2">
      <c r="A2076"/>
    </row>
    <row r="2077" spans="1:1" x14ac:dyDescent="0.2">
      <c r="A2077"/>
    </row>
    <row r="2078" spans="1:1" x14ac:dyDescent="0.2">
      <c r="A2078"/>
    </row>
    <row r="2079" spans="1:1" x14ac:dyDescent="0.2">
      <c r="A2079"/>
    </row>
    <row r="2080" spans="1:1" x14ac:dyDescent="0.2">
      <c r="A2080"/>
    </row>
    <row r="2081" spans="1:1" x14ac:dyDescent="0.2">
      <c r="A2081"/>
    </row>
    <row r="2082" spans="1:1" x14ac:dyDescent="0.2">
      <c r="A2082"/>
    </row>
    <row r="2083" spans="1:1" x14ac:dyDescent="0.2">
      <c r="A2083"/>
    </row>
    <row r="2084" spans="1:1" x14ac:dyDescent="0.2">
      <c r="A2084"/>
    </row>
    <row r="2085" spans="1:1" x14ac:dyDescent="0.2">
      <c r="A2085"/>
    </row>
    <row r="2086" spans="1:1" x14ac:dyDescent="0.2">
      <c r="A2086"/>
    </row>
    <row r="2087" spans="1:1" x14ac:dyDescent="0.2">
      <c r="A2087"/>
    </row>
    <row r="2088" spans="1:1" x14ac:dyDescent="0.2">
      <c r="A2088"/>
    </row>
    <row r="2089" spans="1:1" x14ac:dyDescent="0.2">
      <c r="A2089"/>
    </row>
    <row r="2090" spans="1:1" x14ac:dyDescent="0.2">
      <c r="A2090"/>
    </row>
    <row r="2091" spans="1:1" x14ac:dyDescent="0.2">
      <c r="A2091"/>
    </row>
    <row r="2092" spans="1:1" x14ac:dyDescent="0.2">
      <c r="A2092"/>
    </row>
    <row r="2093" spans="1:1" x14ac:dyDescent="0.2">
      <c r="A2093"/>
    </row>
    <row r="2094" spans="1:1" x14ac:dyDescent="0.2">
      <c r="A2094"/>
    </row>
    <row r="2095" spans="1:1" x14ac:dyDescent="0.2">
      <c r="A2095"/>
    </row>
    <row r="2096" spans="1:1" x14ac:dyDescent="0.2">
      <c r="A2096"/>
    </row>
    <row r="2097" spans="1:1" x14ac:dyDescent="0.2">
      <c r="A2097"/>
    </row>
    <row r="2098" spans="1:1" x14ac:dyDescent="0.2">
      <c r="A2098"/>
    </row>
    <row r="2099" spans="1:1" x14ac:dyDescent="0.2">
      <c r="A2099"/>
    </row>
    <row r="2100" spans="1:1" x14ac:dyDescent="0.2">
      <c r="A2100"/>
    </row>
    <row r="2101" spans="1:1" x14ac:dyDescent="0.2">
      <c r="A2101"/>
    </row>
    <row r="2102" spans="1:1" x14ac:dyDescent="0.2">
      <c r="A2102"/>
    </row>
    <row r="2103" spans="1:1" x14ac:dyDescent="0.2">
      <c r="A2103"/>
    </row>
    <row r="2104" spans="1:1" x14ac:dyDescent="0.2">
      <c r="A2104"/>
    </row>
    <row r="2105" spans="1:1" x14ac:dyDescent="0.2">
      <c r="A2105"/>
    </row>
    <row r="2106" spans="1:1" x14ac:dyDescent="0.2">
      <c r="A2106"/>
    </row>
    <row r="2107" spans="1:1" x14ac:dyDescent="0.2">
      <c r="A2107"/>
    </row>
    <row r="2108" spans="1:1" x14ac:dyDescent="0.2">
      <c r="A2108"/>
    </row>
    <row r="2109" spans="1:1" x14ac:dyDescent="0.2">
      <c r="A2109"/>
    </row>
    <row r="2110" spans="1:1" x14ac:dyDescent="0.2">
      <c r="A2110"/>
    </row>
    <row r="2111" spans="1:1" x14ac:dyDescent="0.2">
      <c r="A2111"/>
    </row>
    <row r="2112" spans="1:1" x14ac:dyDescent="0.2">
      <c r="A2112"/>
    </row>
    <row r="2113" spans="1:1" x14ac:dyDescent="0.2">
      <c r="A2113"/>
    </row>
    <row r="2114" spans="1:1" x14ac:dyDescent="0.2">
      <c r="A2114"/>
    </row>
    <row r="2115" spans="1:1" x14ac:dyDescent="0.2">
      <c r="A2115"/>
    </row>
    <row r="2116" spans="1:1" x14ac:dyDescent="0.2">
      <c r="A2116"/>
    </row>
    <row r="2117" spans="1:1" x14ac:dyDescent="0.2">
      <c r="A2117"/>
    </row>
    <row r="2118" spans="1:1" x14ac:dyDescent="0.2">
      <c r="A2118"/>
    </row>
    <row r="2119" spans="1:1" x14ac:dyDescent="0.2">
      <c r="A2119"/>
    </row>
    <row r="2120" spans="1:1" x14ac:dyDescent="0.2">
      <c r="A2120"/>
    </row>
    <row r="2121" spans="1:1" x14ac:dyDescent="0.2">
      <c r="A2121"/>
    </row>
    <row r="2122" spans="1:1" x14ac:dyDescent="0.2">
      <c r="A2122"/>
    </row>
    <row r="2123" spans="1:1" x14ac:dyDescent="0.2">
      <c r="A2123"/>
    </row>
    <row r="2124" spans="1:1" x14ac:dyDescent="0.2">
      <c r="A2124"/>
    </row>
    <row r="2125" spans="1:1" x14ac:dyDescent="0.2">
      <c r="A2125"/>
    </row>
    <row r="2126" spans="1:1" x14ac:dyDescent="0.2">
      <c r="A2126"/>
    </row>
    <row r="2127" spans="1:1" x14ac:dyDescent="0.2">
      <c r="A2127"/>
    </row>
    <row r="2128" spans="1:1" x14ac:dyDescent="0.2">
      <c r="A2128"/>
    </row>
    <row r="2129" spans="1:1" x14ac:dyDescent="0.2">
      <c r="A2129"/>
    </row>
    <row r="2130" spans="1:1" x14ac:dyDescent="0.2">
      <c r="A2130"/>
    </row>
    <row r="2131" spans="1:1" x14ac:dyDescent="0.2">
      <c r="A2131"/>
    </row>
    <row r="2132" spans="1:1" x14ac:dyDescent="0.2">
      <c r="A2132"/>
    </row>
    <row r="2133" spans="1:1" x14ac:dyDescent="0.2">
      <c r="A2133"/>
    </row>
    <row r="2134" spans="1:1" x14ac:dyDescent="0.2">
      <c r="A2134"/>
    </row>
    <row r="2135" spans="1:1" x14ac:dyDescent="0.2">
      <c r="A2135"/>
    </row>
    <row r="2136" spans="1:1" x14ac:dyDescent="0.2">
      <c r="A2136"/>
    </row>
    <row r="2137" spans="1:1" x14ac:dyDescent="0.2">
      <c r="A2137"/>
    </row>
    <row r="2138" spans="1:1" x14ac:dyDescent="0.2">
      <c r="A2138"/>
    </row>
    <row r="2139" spans="1:1" x14ac:dyDescent="0.2">
      <c r="A2139"/>
    </row>
    <row r="2140" spans="1:1" x14ac:dyDescent="0.2">
      <c r="A2140"/>
    </row>
    <row r="2141" spans="1:1" x14ac:dyDescent="0.2">
      <c r="A2141"/>
    </row>
    <row r="2142" spans="1:1" x14ac:dyDescent="0.2">
      <c r="A2142"/>
    </row>
    <row r="2143" spans="1:1" x14ac:dyDescent="0.2">
      <c r="A2143"/>
    </row>
    <row r="2144" spans="1:1" x14ac:dyDescent="0.2">
      <c r="A2144"/>
    </row>
    <row r="2145" spans="1:1" x14ac:dyDescent="0.2">
      <c r="A2145"/>
    </row>
    <row r="2146" spans="1:1" x14ac:dyDescent="0.2">
      <c r="A2146"/>
    </row>
    <row r="2147" spans="1:1" x14ac:dyDescent="0.2">
      <c r="A2147"/>
    </row>
    <row r="2148" spans="1:1" x14ac:dyDescent="0.2">
      <c r="A2148"/>
    </row>
    <row r="2149" spans="1:1" x14ac:dyDescent="0.2">
      <c r="A2149"/>
    </row>
    <row r="2150" spans="1:1" x14ac:dyDescent="0.2">
      <c r="A2150"/>
    </row>
    <row r="2151" spans="1:1" x14ac:dyDescent="0.2">
      <c r="A2151"/>
    </row>
    <row r="2152" spans="1:1" x14ac:dyDescent="0.2">
      <c r="A2152"/>
    </row>
    <row r="2153" spans="1:1" x14ac:dyDescent="0.2">
      <c r="A2153"/>
    </row>
    <row r="2154" spans="1:1" x14ac:dyDescent="0.2">
      <c r="A2154"/>
    </row>
    <row r="2155" spans="1:1" x14ac:dyDescent="0.2">
      <c r="A2155"/>
    </row>
    <row r="2156" spans="1:1" x14ac:dyDescent="0.2">
      <c r="A2156"/>
    </row>
    <row r="2157" spans="1:1" x14ac:dyDescent="0.2">
      <c r="A2157"/>
    </row>
    <row r="2158" spans="1:1" x14ac:dyDescent="0.2">
      <c r="A2158"/>
    </row>
    <row r="2159" spans="1:1" x14ac:dyDescent="0.2">
      <c r="A2159"/>
    </row>
    <row r="2160" spans="1:1" x14ac:dyDescent="0.2">
      <c r="A2160"/>
    </row>
    <row r="2161" spans="1:1" x14ac:dyDescent="0.2">
      <c r="A2161"/>
    </row>
    <row r="2162" spans="1:1" x14ac:dyDescent="0.2">
      <c r="A2162"/>
    </row>
    <row r="2163" spans="1:1" x14ac:dyDescent="0.2">
      <c r="A2163"/>
    </row>
    <row r="2164" spans="1:1" x14ac:dyDescent="0.2">
      <c r="A2164"/>
    </row>
    <row r="2165" spans="1:1" x14ac:dyDescent="0.2">
      <c r="A2165"/>
    </row>
    <row r="2166" spans="1:1" x14ac:dyDescent="0.2">
      <c r="A2166"/>
    </row>
    <row r="2167" spans="1:1" x14ac:dyDescent="0.2">
      <c r="A2167"/>
    </row>
    <row r="2168" spans="1:1" x14ac:dyDescent="0.2">
      <c r="A2168"/>
    </row>
    <row r="2169" spans="1:1" x14ac:dyDescent="0.2">
      <c r="A2169"/>
    </row>
    <row r="2170" spans="1:1" x14ac:dyDescent="0.2">
      <c r="A2170"/>
    </row>
    <row r="2171" spans="1:1" x14ac:dyDescent="0.2">
      <c r="A2171"/>
    </row>
    <row r="2172" spans="1:1" x14ac:dyDescent="0.2">
      <c r="A2172"/>
    </row>
    <row r="2173" spans="1:1" x14ac:dyDescent="0.2">
      <c r="A2173"/>
    </row>
    <row r="2174" spans="1:1" x14ac:dyDescent="0.2">
      <c r="A2174"/>
    </row>
    <row r="2175" spans="1:1" x14ac:dyDescent="0.2">
      <c r="A2175"/>
    </row>
    <row r="2176" spans="1:1" x14ac:dyDescent="0.2">
      <c r="A2176"/>
    </row>
    <row r="2177" spans="1:1" x14ac:dyDescent="0.2">
      <c r="A2177"/>
    </row>
    <row r="2178" spans="1:1" x14ac:dyDescent="0.2">
      <c r="A2178"/>
    </row>
    <row r="2179" spans="1:1" x14ac:dyDescent="0.2">
      <c r="A2179"/>
    </row>
    <row r="2180" spans="1:1" x14ac:dyDescent="0.2">
      <c r="A2180"/>
    </row>
    <row r="2181" spans="1:1" x14ac:dyDescent="0.2">
      <c r="A2181"/>
    </row>
    <row r="2182" spans="1:1" x14ac:dyDescent="0.2">
      <c r="A2182"/>
    </row>
    <row r="2183" spans="1:1" x14ac:dyDescent="0.2">
      <c r="A2183"/>
    </row>
    <row r="2184" spans="1:1" x14ac:dyDescent="0.2">
      <c r="A2184"/>
    </row>
    <row r="2185" spans="1:1" x14ac:dyDescent="0.2">
      <c r="A2185"/>
    </row>
    <row r="2186" spans="1:1" x14ac:dyDescent="0.2">
      <c r="A2186"/>
    </row>
    <row r="2187" spans="1:1" x14ac:dyDescent="0.2">
      <c r="A2187"/>
    </row>
    <row r="2188" spans="1:1" x14ac:dyDescent="0.2">
      <c r="A2188"/>
    </row>
    <row r="2189" spans="1:1" x14ac:dyDescent="0.2">
      <c r="A2189"/>
    </row>
    <row r="2190" spans="1:1" x14ac:dyDescent="0.2">
      <c r="A2190"/>
    </row>
    <row r="2191" spans="1:1" x14ac:dyDescent="0.2">
      <c r="A2191"/>
    </row>
    <row r="2192" spans="1:1" x14ac:dyDescent="0.2">
      <c r="A2192"/>
    </row>
    <row r="2193" spans="1:1" x14ac:dyDescent="0.2">
      <c r="A2193"/>
    </row>
    <row r="2194" spans="1:1" x14ac:dyDescent="0.2">
      <c r="A2194"/>
    </row>
    <row r="2195" spans="1:1" x14ac:dyDescent="0.2">
      <c r="A2195"/>
    </row>
    <row r="2196" spans="1:1" x14ac:dyDescent="0.2">
      <c r="A2196"/>
    </row>
    <row r="2197" spans="1:1" x14ac:dyDescent="0.2">
      <c r="A2197"/>
    </row>
    <row r="2198" spans="1:1" x14ac:dyDescent="0.2">
      <c r="A2198"/>
    </row>
    <row r="2199" spans="1:1" x14ac:dyDescent="0.2">
      <c r="A2199"/>
    </row>
    <row r="2200" spans="1:1" x14ac:dyDescent="0.2">
      <c r="A2200"/>
    </row>
    <row r="2201" spans="1:1" x14ac:dyDescent="0.2">
      <c r="A2201"/>
    </row>
    <row r="2202" spans="1:1" x14ac:dyDescent="0.2">
      <c r="A2202"/>
    </row>
    <row r="2203" spans="1:1" x14ac:dyDescent="0.2">
      <c r="A2203"/>
    </row>
    <row r="2204" spans="1:1" x14ac:dyDescent="0.2">
      <c r="A2204"/>
    </row>
    <row r="2205" spans="1:1" x14ac:dyDescent="0.2">
      <c r="A2205"/>
    </row>
    <row r="2206" spans="1:1" x14ac:dyDescent="0.2">
      <c r="A2206"/>
    </row>
    <row r="2207" spans="1:1" x14ac:dyDescent="0.2">
      <c r="A2207"/>
    </row>
    <row r="2208" spans="1:1" x14ac:dyDescent="0.2">
      <c r="A2208"/>
    </row>
    <row r="2209" spans="1:1" x14ac:dyDescent="0.2">
      <c r="A2209"/>
    </row>
    <row r="2210" spans="1:1" x14ac:dyDescent="0.2">
      <c r="A2210"/>
    </row>
    <row r="2211" spans="1:1" x14ac:dyDescent="0.2">
      <c r="A2211"/>
    </row>
    <row r="2212" spans="1:1" x14ac:dyDescent="0.2">
      <c r="A2212"/>
    </row>
    <row r="2213" spans="1:1" x14ac:dyDescent="0.2">
      <c r="A2213"/>
    </row>
    <row r="2214" spans="1:1" x14ac:dyDescent="0.2">
      <c r="A2214"/>
    </row>
    <row r="2215" spans="1:1" x14ac:dyDescent="0.2">
      <c r="A2215"/>
    </row>
    <row r="2216" spans="1:1" x14ac:dyDescent="0.2">
      <c r="A2216"/>
    </row>
    <row r="2217" spans="1:1" x14ac:dyDescent="0.2">
      <c r="A2217"/>
    </row>
    <row r="2218" spans="1:1" x14ac:dyDescent="0.2">
      <c r="A2218"/>
    </row>
    <row r="2219" spans="1:1" x14ac:dyDescent="0.2">
      <c r="A2219"/>
    </row>
    <row r="2220" spans="1:1" x14ac:dyDescent="0.2">
      <c r="A2220"/>
    </row>
    <row r="2221" spans="1:1" x14ac:dyDescent="0.2">
      <c r="A2221"/>
    </row>
    <row r="2222" spans="1:1" x14ac:dyDescent="0.2">
      <c r="A2222"/>
    </row>
    <row r="2223" spans="1:1" x14ac:dyDescent="0.2">
      <c r="A2223"/>
    </row>
    <row r="2224" spans="1:1" x14ac:dyDescent="0.2">
      <c r="A2224"/>
    </row>
    <row r="2225" spans="1:1" x14ac:dyDescent="0.2">
      <c r="A2225"/>
    </row>
    <row r="2226" spans="1:1" x14ac:dyDescent="0.2">
      <c r="A2226"/>
    </row>
    <row r="2227" spans="1:1" x14ac:dyDescent="0.2">
      <c r="A2227"/>
    </row>
    <row r="2228" spans="1:1" x14ac:dyDescent="0.2">
      <c r="A2228"/>
    </row>
    <row r="2229" spans="1:1" x14ac:dyDescent="0.2">
      <c r="A2229"/>
    </row>
    <row r="2230" spans="1:1" x14ac:dyDescent="0.2">
      <c r="A2230"/>
    </row>
    <row r="2231" spans="1:1" x14ac:dyDescent="0.2">
      <c r="A2231"/>
    </row>
    <row r="2232" spans="1:1" x14ac:dyDescent="0.2">
      <c r="A2232"/>
    </row>
    <row r="2233" spans="1:1" x14ac:dyDescent="0.2">
      <c r="A2233"/>
    </row>
    <row r="2234" spans="1:1" x14ac:dyDescent="0.2">
      <c r="A2234"/>
    </row>
    <row r="2235" spans="1:1" x14ac:dyDescent="0.2">
      <c r="A2235"/>
    </row>
    <row r="2236" spans="1:1" x14ac:dyDescent="0.2">
      <c r="A2236"/>
    </row>
    <row r="2237" spans="1:1" x14ac:dyDescent="0.2">
      <c r="A2237"/>
    </row>
    <row r="2238" spans="1:1" x14ac:dyDescent="0.2">
      <c r="A2238"/>
    </row>
    <row r="2239" spans="1:1" x14ac:dyDescent="0.2">
      <c r="A2239"/>
    </row>
    <row r="2240" spans="1:1" x14ac:dyDescent="0.2">
      <c r="A2240"/>
    </row>
    <row r="2241" spans="1:1" x14ac:dyDescent="0.2">
      <c r="A2241"/>
    </row>
    <row r="2242" spans="1:1" x14ac:dyDescent="0.2">
      <c r="A2242"/>
    </row>
    <row r="2243" spans="1:1" x14ac:dyDescent="0.2">
      <c r="A2243"/>
    </row>
    <row r="2244" spans="1:1" x14ac:dyDescent="0.2">
      <c r="A2244"/>
    </row>
    <row r="2245" spans="1:1" x14ac:dyDescent="0.2">
      <c r="A2245"/>
    </row>
    <row r="2246" spans="1:1" x14ac:dyDescent="0.2">
      <c r="A2246"/>
    </row>
    <row r="2247" spans="1:1" x14ac:dyDescent="0.2">
      <c r="A2247"/>
    </row>
    <row r="2248" spans="1:1" x14ac:dyDescent="0.2">
      <c r="A2248"/>
    </row>
    <row r="2249" spans="1:1" x14ac:dyDescent="0.2">
      <c r="A2249"/>
    </row>
    <row r="2250" spans="1:1" x14ac:dyDescent="0.2">
      <c r="A2250"/>
    </row>
    <row r="2251" spans="1:1" x14ac:dyDescent="0.2">
      <c r="A2251"/>
    </row>
    <row r="2252" spans="1:1" x14ac:dyDescent="0.2">
      <c r="A2252"/>
    </row>
    <row r="2253" spans="1:1" x14ac:dyDescent="0.2">
      <c r="A2253"/>
    </row>
    <row r="2254" spans="1:1" x14ac:dyDescent="0.2">
      <c r="A2254"/>
    </row>
    <row r="2255" spans="1:1" x14ac:dyDescent="0.2">
      <c r="A2255"/>
    </row>
    <row r="2256" spans="1:1" x14ac:dyDescent="0.2">
      <c r="A2256"/>
    </row>
    <row r="2257" spans="1:1" x14ac:dyDescent="0.2">
      <c r="A2257"/>
    </row>
    <row r="2258" spans="1:1" x14ac:dyDescent="0.2">
      <c r="A2258"/>
    </row>
    <row r="2259" spans="1:1" x14ac:dyDescent="0.2">
      <c r="A2259"/>
    </row>
    <row r="2260" spans="1:1" x14ac:dyDescent="0.2">
      <c r="A2260"/>
    </row>
    <row r="2261" spans="1:1" x14ac:dyDescent="0.2">
      <c r="A2261"/>
    </row>
    <row r="2262" spans="1:1" x14ac:dyDescent="0.2">
      <c r="A2262"/>
    </row>
    <row r="2263" spans="1:1" x14ac:dyDescent="0.2">
      <c r="A2263"/>
    </row>
    <row r="2264" spans="1:1" x14ac:dyDescent="0.2">
      <c r="A2264"/>
    </row>
    <row r="2265" spans="1:1" x14ac:dyDescent="0.2">
      <c r="A2265"/>
    </row>
    <row r="2266" spans="1:1" x14ac:dyDescent="0.2">
      <c r="A2266"/>
    </row>
    <row r="2267" spans="1:1" x14ac:dyDescent="0.2">
      <c r="A2267"/>
    </row>
    <row r="2268" spans="1:1" x14ac:dyDescent="0.2">
      <c r="A2268"/>
    </row>
    <row r="2269" spans="1:1" x14ac:dyDescent="0.2">
      <c r="A2269"/>
    </row>
    <row r="2270" spans="1:1" x14ac:dyDescent="0.2">
      <c r="A2270"/>
    </row>
    <row r="2271" spans="1:1" x14ac:dyDescent="0.2">
      <c r="A2271"/>
    </row>
    <row r="2272" spans="1:1" x14ac:dyDescent="0.2">
      <c r="A2272"/>
    </row>
    <row r="2273" spans="1:1" x14ac:dyDescent="0.2">
      <c r="A2273"/>
    </row>
    <row r="2274" spans="1:1" x14ac:dyDescent="0.2">
      <c r="A2274"/>
    </row>
    <row r="2275" spans="1:1" x14ac:dyDescent="0.2">
      <c r="A2275"/>
    </row>
    <row r="2276" spans="1:1" x14ac:dyDescent="0.2">
      <c r="A2276"/>
    </row>
    <row r="2277" spans="1:1" x14ac:dyDescent="0.2">
      <c r="A2277"/>
    </row>
    <row r="2278" spans="1:1" x14ac:dyDescent="0.2">
      <c r="A2278"/>
    </row>
    <row r="2279" spans="1:1" x14ac:dyDescent="0.2">
      <c r="A2279"/>
    </row>
    <row r="2280" spans="1:1" x14ac:dyDescent="0.2">
      <c r="A2280"/>
    </row>
    <row r="2281" spans="1:1" x14ac:dyDescent="0.2">
      <c r="A2281"/>
    </row>
    <row r="2282" spans="1:1" x14ac:dyDescent="0.2">
      <c r="A2282"/>
    </row>
    <row r="2283" spans="1:1" x14ac:dyDescent="0.2">
      <c r="A2283"/>
    </row>
    <row r="2284" spans="1:1" x14ac:dyDescent="0.2">
      <c r="A2284"/>
    </row>
    <row r="2285" spans="1:1" x14ac:dyDescent="0.2">
      <c r="A2285"/>
    </row>
    <row r="2286" spans="1:1" x14ac:dyDescent="0.2">
      <c r="A2286"/>
    </row>
    <row r="2287" spans="1:1" x14ac:dyDescent="0.2">
      <c r="A2287"/>
    </row>
    <row r="2288" spans="1:1" x14ac:dyDescent="0.2">
      <c r="A2288"/>
    </row>
    <row r="2289" spans="1:1" x14ac:dyDescent="0.2">
      <c r="A2289"/>
    </row>
    <row r="2290" spans="1:1" x14ac:dyDescent="0.2">
      <c r="A2290"/>
    </row>
    <row r="2291" spans="1:1" x14ac:dyDescent="0.2">
      <c r="A2291"/>
    </row>
    <row r="2292" spans="1:1" x14ac:dyDescent="0.2">
      <c r="A2292"/>
    </row>
    <row r="2293" spans="1:1" x14ac:dyDescent="0.2">
      <c r="A2293"/>
    </row>
    <row r="2294" spans="1:1" x14ac:dyDescent="0.2">
      <c r="A2294"/>
    </row>
    <row r="2295" spans="1:1" x14ac:dyDescent="0.2">
      <c r="A2295"/>
    </row>
    <row r="2296" spans="1:1" x14ac:dyDescent="0.2">
      <c r="A2296"/>
    </row>
    <row r="2297" spans="1:1" x14ac:dyDescent="0.2">
      <c r="A2297"/>
    </row>
    <row r="2298" spans="1:1" x14ac:dyDescent="0.2">
      <c r="A2298"/>
    </row>
    <row r="2299" spans="1:1" x14ac:dyDescent="0.2">
      <c r="A2299"/>
    </row>
    <row r="2300" spans="1:1" x14ac:dyDescent="0.2">
      <c r="A2300"/>
    </row>
    <row r="2301" spans="1:1" x14ac:dyDescent="0.2">
      <c r="A2301"/>
    </row>
    <row r="2302" spans="1:1" x14ac:dyDescent="0.2">
      <c r="A2302"/>
    </row>
    <row r="2303" spans="1:1" x14ac:dyDescent="0.2">
      <c r="A2303"/>
    </row>
    <row r="2304" spans="1:1" x14ac:dyDescent="0.2">
      <c r="A2304"/>
    </row>
    <row r="2305" spans="1:1" x14ac:dyDescent="0.2">
      <c r="A2305"/>
    </row>
    <row r="2306" spans="1:1" x14ac:dyDescent="0.2">
      <c r="A2306"/>
    </row>
    <row r="2307" spans="1:1" x14ac:dyDescent="0.2">
      <c r="A2307"/>
    </row>
    <row r="2308" spans="1:1" x14ac:dyDescent="0.2">
      <c r="A2308"/>
    </row>
    <row r="2309" spans="1:1" x14ac:dyDescent="0.2">
      <c r="A2309"/>
    </row>
    <row r="2310" spans="1:1" x14ac:dyDescent="0.2">
      <c r="A2310"/>
    </row>
    <row r="2311" spans="1:1" x14ac:dyDescent="0.2">
      <c r="A2311"/>
    </row>
    <row r="2312" spans="1:1" x14ac:dyDescent="0.2">
      <c r="A2312"/>
    </row>
    <row r="2313" spans="1:1" x14ac:dyDescent="0.2">
      <c r="A2313"/>
    </row>
    <row r="2314" spans="1:1" x14ac:dyDescent="0.2">
      <c r="A2314"/>
    </row>
    <row r="2315" spans="1:1" x14ac:dyDescent="0.2">
      <c r="A2315"/>
    </row>
    <row r="2316" spans="1:1" x14ac:dyDescent="0.2">
      <c r="A2316"/>
    </row>
    <row r="2317" spans="1:1" x14ac:dyDescent="0.2">
      <c r="A2317"/>
    </row>
    <row r="2318" spans="1:1" x14ac:dyDescent="0.2">
      <c r="A2318"/>
    </row>
    <row r="2319" spans="1:1" x14ac:dyDescent="0.2">
      <c r="A2319"/>
    </row>
    <row r="2320" spans="1:1" x14ac:dyDescent="0.2">
      <c r="A2320"/>
    </row>
    <row r="2321" spans="1:1" x14ac:dyDescent="0.2">
      <c r="A2321"/>
    </row>
    <row r="2322" spans="1:1" x14ac:dyDescent="0.2">
      <c r="A2322"/>
    </row>
    <row r="2323" spans="1:1" x14ac:dyDescent="0.2">
      <c r="A2323"/>
    </row>
    <row r="2324" spans="1:1" x14ac:dyDescent="0.2">
      <c r="A2324"/>
    </row>
    <row r="2325" spans="1:1" x14ac:dyDescent="0.2">
      <c r="A2325"/>
    </row>
    <row r="2326" spans="1:1" x14ac:dyDescent="0.2">
      <c r="A2326"/>
    </row>
    <row r="2327" spans="1:1" x14ac:dyDescent="0.2">
      <c r="A2327"/>
    </row>
    <row r="2328" spans="1:1" x14ac:dyDescent="0.2">
      <c r="A2328"/>
    </row>
    <row r="2329" spans="1:1" x14ac:dyDescent="0.2">
      <c r="A2329"/>
    </row>
    <row r="2330" spans="1:1" x14ac:dyDescent="0.2">
      <c r="A2330"/>
    </row>
    <row r="2331" spans="1:1" x14ac:dyDescent="0.2">
      <c r="A2331"/>
    </row>
    <row r="2332" spans="1:1" x14ac:dyDescent="0.2">
      <c r="A2332"/>
    </row>
    <row r="2333" spans="1:1" x14ac:dyDescent="0.2">
      <c r="A2333"/>
    </row>
    <row r="2334" spans="1:1" x14ac:dyDescent="0.2">
      <c r="A2334"/>
    </row>
    <row r="2335" spans="1:1" x14ac:dyDescent="0.2">
      <c r="A2335"/>
    </row>
    <row r="2336" spans="1:1" x14ac:dyDescent="0.2">
      <c r="A2336"/>
    </row>
    <row r="2337" spans="1:1" x14ac:dyDescent="0.2">
      <c r="A2337"/>
    </row>
    <row r="2338" spans="1:1" x14ac:dyDescent="0.2">
      <c r="A2338"/>
    </row>
    <row r="2339" spans="1:1" x14ac:dyDescent="0.2">
      <c r="A2339"/>
    </row>
    <row r="2340" spans="1:1" x14ac:dyDescent="0.2">
      <c r="A2340"/>
    </row>
    <row r="2341" spans="1:1" x14ac:dyDescent="0.2">
      <c r="A2341"/>
    </row>
    <row r="2342" spans="1:1" x14ac:dyDescent="0.2">
      <c r="A2342"/>
    </row>
    <row r="2343" spans="1:1" x14ac:dyDescent="0.2">
      <c r="A2343"/>
    </row>
    <row r="2344" spans="1:1" x14ac:dyDescent="0.2">
      <c r="A2344"/>
    </row>
    <row r="2345" spans="1:1" x14ac:dyDescent="0.2">
      <c r="A2345"/>
    </row>
    <row r="2346" spans="1:1" x14ac:dyDescent="0.2">
      <c r="A2346"/>
    </row>
    <row r="2347" spans="1:1" x14ac:dyDescent="0.2">
      <c r="A2347"/>
    </row>
    <row r="2348" spans="1:1" x14ac:dyDescent="0.2">
      <c r="A2348"/>
    </row>
    <row r="2349" spans="1:1" x14ac:dyDescent="0.2">
      <c r="A2349"/>
    </row>
    <row r="2350" spans="1:1" x14ac:dyDescent="0.2">
      <c r="A2350"/>
    </row>
    <row r="2351" spans="1:1" x14ac:dyDescent="0.2">
      <c r="A2351"/>
    </row>
    <row r="2352" spans="1:1" x14ac:dyDescent="0.2">
      <c r="A2352"/>
    </row>
    <row r="2353" spans="1:1" x14ac:dyDescent="0.2">
      <c r="A2353"/>
    </row>
    <row r="2354" spans="1:1" x14ac:dyDescent="0.2">
      <c r="A2354"/>
    </row>
    <row r="2355" spans="1:1" x14ac:dyDescent="0.2">
      <c r="A2355"/>
    </row>
    <row r="2356" spans="1:1" x14ac:dyDescent="0.2">
      <c r="A2356"/>
    </row>
    <row r="2357" spans="1:1" x14ac:dyDescent="0.2">
      <c r="A2357"/>
    </row>
    <row r="2358" spans="1:1" x14ac:dyDescent="0.2">
      <c r="A2358"/>
    </row>
    <row r="2359" spans="1:1" x14ac:dyDescent="0.2">
      <c r="A2359"/>
    </row>
    <row r="2360" spans="1:1" x14ac:dyDescent="0.2">
      <c r="A2360"/>
    </row>
    <row r="2361" spans="1:1" x14ac:dyDescent="0.2">
      <c r="A2361"/>
    </row>
    <row r="2362" spans="1:1" x14ac:dyDescent="0.2">
      <c r="A2362"/>
    </row>
    <row r="2363" spans="1:1" x14ac:dyDescent="0.2">
      <c r="A2363"/>
    </row>
    <row r="2364" spans="1:1" x14ac:dyDescent="0.2">
      <c r="A2364"/>
    </row>
    <row r="2365" spans="1:1" x14ac:dyDescent="0.2">
      <c r="A2365"/>
    </row>
    <row r="2366" spans="1:1" x14ac:dyDescent="0.2">
      <c r="A2366"/>
    </row>
    <row r="2367" spans="1:1" x14ac:dyDescent="0.2">
      <c r="A2367"/>
    </row>
    <row r="2368" spans="1:1" x14ac:dyDescent="0.2">
      <c r="A2368"/>
    </row>
    <row r="2369" spans="1:1" x14ac:dyDescent="0.2">
      <c r="A2369"/>
    </row>
    <row r="2370" spans="1:1" x14ac:dyDescent="0.2">
      <c r="A2370"/>
    </row>
    <row r="2371" spans="1:1" x14ac:dyDescent="0.2">
      <c r="A2371"/>
    </row>
    <row r="2372" spans="1:1" x14ac:dyDescent="0.2">
      <c r="A2372"/>
    </row>
    <row r="2373" spans="1:1" x14ac:dyDescent="0.2">
      <c r="A2373"/>
    </row>
    <row r="2374" spans="1:1" x14ac:dyDescent="0.2">
      <c r="A2374"/>
    </row>
    <row r="2375" spans="1:1" x14ac:dyDescent="0.2">
      <c r="A2375"/>
    </row>
    <row r="2376" spans="1:1" x14ac:dyDescent="0.2">
      <c r="A2376"/>
    </row>
    <row r="2377" spans="1:1" x14ac:dyDescent="0.2">
      <c r="A2377"/>
    </row>
    <row r="2378" spans="1:1" x14ac:dyDescent="0.2">
      <c r="A2378"/>
    </row>
    <row r="2379" spans="1:1" x14ac:dyDescent="0.2">
      <c r="A2379"/>
    </row>
    <row r="2380" spans="1:1" x14ac:dyDescent="0.2">
      <c r="A2380"/>
    </row>
    <row r="2381" spans="1:1" x14ac:dyDescent="0.2">
      <c r="A2381"/>
    </row>
    <row r="2382" spans="1:1" x14ac:dyDescent="0.2">
      <c r="A2382"/>
    </row>
    <row r="2383" spans="1:1" x14ac:dyDescent="0.2">
      <c r="A2383"/>
    </row>
    <row r="2384" spans="1:1" x14ac:dyDescent="0.2">
      <c r="A2384"/>
    </row>
    <row r="2385" spans="1:1" x14ac:dyDescent="0.2">
      <c r="A2385"/>
    </row>
    <row r="2386" spans="1:1" x14ac:dyDescent="0.2">
      <c r="A2386"/>
    </row>
    <row r="2387" spans="1:1" x14ac:dyDescent="0.2">
      <c r="A2387"/>
    </row>
    <row r="2388" spans="1:1" x14ac:dyDescent="0.2">
      <c r="A2388"/>
    </row>
    <row r="2389" spans="1:1" x14ac:dyDescent="0.2">
      <c r="A2389"/>
    </row>
    <row r="2390" spans="1:1" x14ac:dyDescent="0.2">
      <c r="A2390"/>
    </row>
    <row r="2391" spans="1:1" x14ac:dyDescent="0.2">
      <c r="A2391"/>
    </row>
    <row r="2392" spans="1:1" x14ac:dyDescent="0.2">
      <c r="A2392"/>
    </row>
    <row r="2393" spans="1:1" x14ac:dyDescent="0.2">
      <c r="A2393"/>
    </row>
    <row r="2394" spans="1:1" x14ac:dyDescent="0.2">
      <c r="A2394"/>
    </row>
    <row r="2395" spans="1:1" x14ac:dyDescent="0.2">
      <c r="A2395"/>
    </row>
    <row r="2396" spans="1:1" x14ac:dyDescent="0.2">
      <c r="A2396"/>
    </row>
    <row r="2397" spans="1:1" x14ac:dyDescent="0.2">
      <c r="A2397"/>
    </row>
    <row r="2398" spans="1:1" x14ac:dyDescent="0.2">
      <c r="A2398"/>
    </row>
    <row r="2399" spans="1:1" x14ac:dyDescent="0.2">
      <c r="A2399"/>
    </row>
    <row r="2400" spans="1:1" x14ac:dyDescent="0.2">
      <c r="A2400"/>
    </row>
    <row r="2401" spans="1:1" x14ac:dyDescent="0.2">
      <c r="A2401"/>
    </row>
    <row r="2402" spans="1:1" x14ac:dyDescent="0.2">
      <c r="A2402"/>
    </row>
    <row r="2403" spans="1:1" x14ac:dyDescent="0.2">
      <c r="A2403"/>
    </row>
    <row r="2404" spans="1:1" x14ac:dyDescent="0.2">
      <c r="A2404"/>
    </row>
    <row r="2405" spans="1:1" x14ac:dyDescent="0.2">
      <c r="A2405"/>
    </row>
    <row r="2406" spans="1:1" x14ac:dyDescent="0.2">
      <c r="A2406"/>
    </row>
    <row r="2407" spans="1:1" x14ac:dyDescent="0.2">
      <c r="A2407"/>
    </row>
    <row r="2408" spans="1:1" x14ac:dyDescent="0.2">
      <c r="A2408"/>
    </row>
    <row r="2409" spans="1:1" x14ac:dyDescent="0.2">
      <c r="A2409"/>
    </row>
    <row r="2410" spans="1:1" x14ac:dyDescent="0.2">
      <c r="A2410"/>
    </row>
    <row r="2411" spans="1:1" x14ac:dyDescent="0.2">
      <c r="A2411"/>
    </row>
    <row r="2412" spans="1:1" x14ac:dyDescent="0.2">
      <c r="A2412"/>
    </row>
    <row r="2413" spans="1:1" x14ac:dyDescent="0.2">
      <c r="A2413"/>
    </row>
    <row r="2414" spans="1:1" x14ac:dyDescent="0.2">
      <c r="A2414"/>
    </row>
    <row r="2415" spans="1:1" x14ac:dyDescent="0.2">
      <c r="A2415"/>
    </row>
    <row r="2416" spans="1:1" x14ac:dyDescent="0.2">
      <c r="A2416"/>
    </row>
    <row r="2417" spans="1:1" x14ac:dyDescent="0.2">
      <c r="A2417"/>
    </row>
    <row r="2418" spans="1:1" x14ac:dyDescent="0.2">
      <c r="A2418"/>
    </row>
    <row r="2419" spans="1:1" x14ac:dyDescent="0.2">
      <c r="A2419"/>
    </row>
    <row r="2420" spans="1:1" x14ac:dyDescent="0.2">
      <c r="A2420"/>
    </row>
    <row r="2421" spans="1:1" x14ac:dyDescent="0.2">
      <c r="A2421"/>
    </row>
    <row r="2422" spans="1:1" x14ac:dyDescent="0.2">
      <c r="A2422"/>
    </row>
    <row r="2423" spans="1:1" x14ac:dyDescent="0.2">
      <c r="A2423"/>
    </row>
    <row r="2424" spans="1:1" x14ac:dyDescent="0.2">
      <c r="A2424"/>
    </row>
    <row r="2425" spans="1:1" x14ac:dyDescent="0.2">
      <c r="A2425"/>
    </row>
    <row r="2426" spans="1:1" x14ac:dyDescent="0.2">
      <c r="A2426"/>
    </row>
    <row r="2427" spans="1:1" x14ac:dyDescent="0.2">
      <c r="A2427"/>
    </row>
    <row r="2428" spans="1:1" x14ac:dyDescent="0.2">
      <c r="A2428"/>
    </row>
    <row r="2429" spans="1:1" x14ac:dyDescent="0.2">
      <c r="A2429"/>
    </row>
    <row r="2430" spans="1:1" x14ac:dyDescent="0.2">
      <c r="A2430"/>
    </row>
    <row r="2431" spans="1:1" x14ac:dyDescent="0.2">
      <c r="A2431"/>
    </row>
    <row r="2432" spans="1:1" x14ac:dyDescent="0.2">
      <c r="A2432"/>
    </row>
    <row r="2433" spans="1:1" x14ac:dyDescent="0.2">
      <c r="A2433"/>
    </row>
    <row r="2434" spans="1:1" x14ac:dyDescent="0.2">
      <c r="A2434"/>
    </row>
    <row r="2435" spans="1:1" x14ac:dyDescent="0.2">
      <c r="A2435"/>
    </row>
    <row r="2436" spans="1:1" x14ac:dyDescent="0.2">
      <c r="A2436"/>
    </row>
    <row r="2437" spans="1:1" x14ac:dyDescent="0.2">
      <c r="A2437"/>
    </row>
    <row r="2438" spans="1:1" x14ac:dyDescent="0.2">
      <c r="A2438"/>
    </row>
    <row r="2439" spans="1:1" x14ac:dyDescent="0.2">
      <c r="A2439"/>
    </row>
    <row r="2440" spans="1:1" x14ac:dyDescent="0.2">
      <c r="A2440"/>
    </row>
    <row r="2441" spans="1:1" x14ac:dyDescent="0.2">
      <c r="A2441"/>
    </row>
    <row r="2442" spans="1:1" x14ac:dyDescent="0.2">
      <c r="A2442"/>
    </row>
    <row r="2443" spans="1:1" x14ac:dyDescent="0.2">
      <c r="A2443"/>
    </row>
    <row r="2444" spans="1:1" x14ac:dyDescent="0.2">
      <c r="A2444"/>
    </row>
    <row r="2445" spans="1:1" x14ac:dyDescent="0.2">
      <c r="A2445"/>
    </row>
    <row r="2446" spans="1:1" x14ac:dyDescent="0.2">
      <c r="A2446"/>
    </row>
    <row r="2447" spans="1:1" x14ac:dyDescent="0.2">
      <c r="A2447"/>
    </row>
    <row r="2448" spans="1:1" x14ac:dyDescent="0.2">
      <c r="A2448"/>
    </row>
    <row r="2449" spans="1:1" x14ac:dyDescent="0.2">
      <c r="A2449"/>
    </row>
    <row r="2450" spans="1:1" x14ac:dyDescent="0.2">
      <c r="A2450"/>
    </row>
    <row r="2451" spans="1:1" x14ac:dyDescent="0.2">
      <c r="A2451"/>
    </row>
    <row r="2452" spans="1:1" x14ac:dyDescent="0.2">
      <c r="A2452"/>
    </row>
    <row r="2453" spans="1:1" x14ac:dyDescent="0.2">
      <c r="A2453"/>
    </row>
    <row r="2454" spans="1:1" x14ac:dyDescent="0.2">
      <c r="A2454"/>
    </row>
    <row r="2455" spans="1:1" x14ac:dyDescent="0.2">
      <c r="A2455"/>
    </row>
    <row r="2456" spans="1:1" x14ac:dyDescent="0.2">
      <c r="A2456"/>
    </row>
    <row r="2457" spans="1:1" x14ac:dyDescent="0.2">
      <c r="A2457"/>
    </row>
    <row r="2458" spans="1:1" x14ac:dyDescent="0.2">
      <c r="A2458"/>
    </row>
    <row r="2459" spans="1:1" x14ac:dyDescent="0.2">
      <c r="A2459"/>
    </row>
    <row r="2460" spans="1:1" x14ac:dyDescent="0.2">
      <c r="A2460"/>
    </row>
    <row r="2461" spans="1:1" x14ac:dyDescent="0.2">
      <c r="A2461"/>
    </row>
    <row r="2462" spans="1:1" x14ac:dyDescent="0.2">
      <c r="A2462"/>
    </row>
    <row r="2463" spans="1:1" x14ac:dyDescent="0.2">
      <c r="A2463"/>
    </row>
    <row r="2464" spans="1:1" x14ac:dyDescent="0.2">
      <c r="A2464"/>
    </row>
    <row r="2465" spans="1:1" x14ac:dyDescent="0.2">
      <c r="A2465"/>
    </row>
    <row r="2466" spans="1:1" x14ac:dyDescent="0.2">
      <c r="A2466"/>
    </row>
    <row r="2467" spans="1:1" x14ac:dyDescent="0.2">
      <c r="A2467"/>
    </row>
    <row r="2468" spans="1:1" x14ac:dyDescent="0.2">
      <c r="A2468"/>
    </row>
    <row r="2469" spans="1:1" x14ac:dyDescent="0.2">
      <c r="A2469"/>
    </row>
    <row r="2470" spans="1:1" x14ac:dyDescent="0.2">
      <c r="A2470"/>
    </row>
    <row r="2471" spans="1:1" x14ac:dyDescent="0.2">
      <c r="A2471"/>
    </row>
    <row r="2472" spans="1:1" x14ac:dyDescent="0.2">
      <c r="A2472"/>
    </row>
    <row r="2473" spans="1:1" x14ac:dyDescent="0.2">
      <c r="A2473"/>
    </row>
    <row r="2474" spans="1:1" x14ac:dyDescent="0.2">
      <c r="A2474"/>
    </row>
    <row r="2475" spans="1:1" x14ac:dyDescent="0.2">
      <c r="A2475"/>
    </row>
    <row r="2476" spans="1:1" x14ac:dyDescent="0.2">
      <c r="A2476"/>
    </row>
    <row r="2477" spans="1:1" x14ac:dyDescent="0.2">
      <c r="A2477"/>
    </row>
    <row r="2478" spans="1:1" x14ac:dyDescent="0.2">
      <c r="A2478"/>
    </row>
    <row r="2479" spans="1:1" x14ac:dyDescent="0.2">
      <c r="A2479"/>
    </row>
    <row r="2480" spans="1:1" x14ac:dyDescent="0.2">
      <c r="A2480"/>
    </row>
    <row r="2481" spans="1:1" x14ac:dyDescent="0.2">
      <c r="A2481"/>
    </row>
    <row r="2482" spans="1:1" x14ac:dyDescent="0.2">
      <c r="A2482"/>
    </row>
    <row r="2483" spans="1:1" x14ac:dyDescent="0.2">
      <c r="A2483"/>
    </row>
    <row r="2484" spans="1:1" x14ac:dyDescent="0.2">
      <c r="A2484"/>
    </row>
    <row r="2485" spans="1:1" x14ac:dyDescent="0.2">
      <c r="A2485"/>
    </row>
    <row r="2486" spans="1:1" x14ac:dyDescent="0.2">
      <c r="A2486"/>
    </row>
    <row r="2487" spans="1:1" x14ac:dyDescent="0.2">
      <c r="A2487"/>
    </row>
    <row r="2488" spans="1:1" x14ac:dyDescent="0.2">
      <c r="A2488"/>
    </row>
    <row r="2489" spans="1:1" x14ac:dyDescent="0.2">
      <c r="A2489"/>
    </row>
    <row r="2490" spans="1:1" x14ac:dyDescent="0.2">
      <c r="A2490"/>
    </row>
    <row r="2491" spans="1:1" x14ac:dyDescent="0.2">
      <c r="A2491"/>
    </row>
    <row r="2492" spans="1:1" x14ac:dyDescent="0.2">
      <c r="A2492"/>
    </row>
    <row r="2493" spans="1:1" x14ac:dyDescent="0.2">
      <c r="A2493"/>
    </row>
    <row r="2494" spans="1:1" x14ac:dyDescent="0.2">
      <c r="A2494"/>
    </row>
    <row r="2495" spans="1:1" x14ac:dyDescent="0.2">
      <c r="A2495"/>
    </row>
    <row r="2496" spans="1:1" x14ac:dyDescent="0.2">
      <c r="A2496"/>
    </row>
    <row r="2497" spans="1:1" x14ac:dyDescent="0.2">
      <c r="A2497"/>
    </row>
    <row r="2498" spans="1:1" x14ac:dyDescent="0.2">
      <c r="A2498"/>
    </row>
    <row r="2499" spans="1:1" x14ac:dyDescent="0.2">
      <c r="A2499"/>
    </row>
    <row r="2500" spans="1:1" x14ac:dyDescent="0.2">
      <c r="A2500"/>
    </row>
    <row r="2501" spans="1:1" x14ac:dyDescent="0.2">
      <c r="A2501"/>
    </row>
    <row r="2502" spans="1:1" x14ac:dyDescent="0.2">
      <c r="A2502"/>
    </row>
    <row r="2503" spans="1:1" x14ac:dyDescent="0.2">
      <c r="A2503"/>
    </row>
    <row r="2504" spans="1:1" x14ac:dyDescent="0.2">
      <c r="A2504"/>
    </row>
    <row r="2505" spans="1:1" x14ac:dyDescent="0.2">
      <c r="A2505"/>
    </row>
    <row r="2506" spans="1:1" x14ac:dyDescent="0.2">
      <c r="A2506"/>
    </row>
    <row r="2507" spans="1:1" x14ac:dyDescent="0.2">
      <c r="A2507"/>
    </row>
    <row r="2508" spans="1:1" x14ac:dyDescent="0.2">
      <c r="A2508"/>
    </row>
    <row r="2509" spans="1:1" x14ac:dyDescent="0.2">
      <c r="A2509"/>
    </row>
    <row r="2510" spans="1:1" x14ac:dyDescent="0.2">
      <c r="A2510"/>
    </row>
    <row r="2511" spans="1:1" x14ac:dyDescent="0.2">
      <c r="A2511"/>
    </row>
    <row r="2512" spans="1:1" x14ac:dyDescent="0.2">
      <c r="A2512"/>
    </row>
    <row r="2513" spans="1:1" x14ac:dyDescent="0.2">
      <c r="A2513"/>
    </row>
    <row r="2514" spans="1:1" x14ac:dyDescent="0.2">
      <c r="A2514"/>
    </row>
    <row r="2515" spans="1:1" x14ac:dyDescent="0.2">
      <c r="A2515"/>
    </row>
    <row r="2516" spans="1:1" x14ac:dyDescent="0.2">
      <c r="A2516"/>
    </row>
    <row r="2517" spans="1:1" x14ac:dyDescent="0.2">
      <c r="A2517"/>
    </row>
    <row r="2518" spans="1:1" x14ac:dyDescent="0.2">
      <c r="A2518"/>
    </row>
    <row r="2519" spans="1:1" x14ac:dyDescent="0.2">
      <c r="A2519"/>
    </row>
    <row r="2520" spans="1:1" x14ac:dyDescent="0.2">
      <c r="A2520"/>
    </row>
    <row r="2521" spans="1:1" x14ac:dyDescent="0.2">
      <c r="A2521"/>
    </row>
    <row r="2522" spans="1:1" x14ac:dyDescent="0.2">
      <c r="A2522"/>
    </row>
    <row r="2523" spans="1:1" x14ac:dyDescent="0.2">
      <c r="A2523"/>
    </row>
    <row r="2524" spans="1:1" x14ac:dyDescent="0.2">
      <c r="A2524"/>
    </row>
    <row r="2525" spans="1:1" x14ac:dyDescent="0.2">
      <c r="A2525"/>
    </row>
    <row r="2526" spans="1:1" x14ac:dyDescent="0.2">
      <c r="A2526"/>
    </row>
    <row r="2527" spans="1:1" x14ac:dyDescent="0.2">
      <c r="A2527"/>
    </row>
    <row r="2528" spans="1:1" x14ac:dyDescent="0.2">
      <c r="A2528"/>
    </row>
    <row r="2529" spans="1:1" x14ac:dyDescent="0.2">
      <c r="A2529"/>
    </row>
    <row r="2530" spans="1:1" x14ac:dyDescent="0.2">
      <c r="A2530"/>
    </row>
    <row r="2531" spans="1:1" x14ac:dyDescent="0.2">
      <c r="A2531"/>
    </row>
    <row r="2532" spans="1:1" x14ac:dyDescent="0.2">
      <c r="A2532"/>
    </row>
    <row r="2533" spans="1:1" x14ac:dyDescent="0.2">
      <c r="A2533"/>
    </row>
    <row r="2534" spans="1:1" x14ac:dyDescent="0.2">
      <c r="A2534"/>
    </row>
    <row r="2535" spans="1:1" x14ac:dyDescent="0.2">
      <c r="A2535"/>
    </row>
    <row r="2536" spans="1:1" x14ac:dyDescent="0.2">
      <c r="A2536"/>
    </row>
    <row r="2537" spans="1:1" x14ac:dyDescent="0.2">
      <c r="A2537"/>
    </row>
    <row r="2538" spans="1:1" x14ac:dyDescent="0.2">
      <c r="A2538"/>
    </row>
    <row r="2539" spans="1:1" x14ac:dyDescent="0.2">
      <c r="A2539"/>
    </row>
    <row r="2540" spans="1:1" x14ac:dyDescent="0.2">
      <c r="A2540"/>
    </row>
    <row r="2541" spans="1:1" x14ac:dyDescent="0.2">
      <c r="A2541"/>
    </row>
    <row r="2542" spans="1:1" x14ac:dyDescent="0.2">
      <c r="A2542"/>
    </row>
    <row r="2543" spans="1:1" x14ac:dyDescent="0.2">
      <c r="A2543"/>
    </row>
    <row r="2544" spans="1:1" x14ac:dyDescent="0.2">
      <c r="A2544"/>
    </row>
    <row r="2545" spans="1:1" x14ac:dyDescent="0.2">
      <c r="A2545"/>
    </row>
    <row r="2546" spans="1:1" x14ac:dyDescent="0.2">
      <c r="A2546"/>
    </row>
    <row r="2547" spans="1:1" x14ac:dyDescent="0.2">
      <c r="A2547"/>
    </row>
    <row r="2548" spans="1:1" x14ac:dyDescent="0.2">
      <c r="A2548"/>
    </row>
    <row r="2549" spans="1:1" x14ac:dyDescent="0.2">
      <c r="A2549"/>
    </row>
    <row r="2550" spans="1:1" x14ac:dyDescent="0.2">
      <c r="A2550"/>
    </row>
    <row r="2551" spans="1:1" x14ac:dyDescent="0.2">
      <c r="A2551"/>
    </row>
    <row r="2552" spans="1:1" x14ac:dyDescent="0.2">
      <c r="A2552"/>
    </row>
    <row r="2553" spans="1:1" x14ac:dyDescent="0.2">
      <c r="A2553"/>
    </row>
    <row r="2554" spans="1:1" x14ac:dyDescent="0.2">
      <c r="A2554"/>
    </row>
    <row r="2555" spans="1:1" x14ac:dyDescent="0.2">
      <c r="A2555"/>
    </row>
    <row r="2556" spans="1:1" x14ac:dyDescent="0.2">
      <c r="A2556"/>
    </row>
    <row r="2557" spans="1:1" x14ac:dyDescent="0.2">
      <c r="A2557"/>
    </row>
    <row r="2558" spans="1:1" x14ac:dyDescent="0.2">
      <c r="A2558"/>
    </row>
    <row r="2559" spans="1:1" x14ac:dyDescent="0.2">
      <c r="A2559"/>
    </row>
    <row r="2560" spans="1:1" x14ac:dyDescent="0.2">
      <c r="A2560"/>
    </row>
    <row r="2561" spans="1:1" x14ac:dyDescent="0.2">
      <c r="A2561"/>
    </row>
    <row r="2562" spans="1:1" x14ac:dyDescent="0.2">
      <c r="A2562"/>
    </row>
    <row r="2563" spans="1:1" x14ac:dyDescent="0.2">
      <c r="A2563"/>
    </row>
    <row r="2564" spans="1:1" x14ac:dyDescent="0.2">
      <c r="A2564"/>
    </row>
    <row r="2565" spans="1:1" x14ac:dyDescent="0.2">
      <c r="A2565"/>
    </row>
    <row r="2566" spans="1:1" x14ac:dyDescent="0.2">
      <c r="A2566"/>
    </row>
    <row r="2567" spans="1:1" x14ac:dyDescent="0.2">
      <c r="A2567"/>
    </row>
    <row r="2568" spans="1:1" x14ac:dyDescent="0.2">
      <c r="A2568"/>
    </row>
    <row r="2569" spans="1:1" x14ac:dyDescent="0.2">
      <c r="A2569"/>
    </row>
    <row r="2570" spans="1:1" x14ac:dyDescent="0.2">
      <c r="A2570"/>
    </row>
    <row r="2571" spans="1:1" x14ac:dyDescent="0.2">
      <c r="A2571"/>
    </row>
    <row r="2572" spans="1:1" x14ac:dyDescent="0.2">
      <c r="A2572"/>
    </row>
    <row r="2573" spans="1:1" x14ac:dyDescent="0.2">
      <c r="A2573"/>
    </row>
    <row r="2574" spans="1:1" x14ac:dyDescent="0.2">
      <c r="A2574"/>
    </row>
    <row r="2575" spans="1:1" x14ac:dyDescent="0.2">
      <c r="A2575"/>
    </row>
    <row r="2576" spans="1:1" x14ac:dyDescent="0.2">
      <c r="A2576"/>
    </row>
    <row r="2577" spans="1:1" x14ac:dyDescent="0.2">
      <c r="A2577"/>
    </row>
    <row r="2578" spans="1:1" x14ac:dyDescent="0.2">
      <c r="A2578"/>
    </row>
    <row r="2579" spans="1:1" x14ac:dyDescent="0.2">
      <c r="A2579"/>
    </row>
    <row r="2580" spans="1:1" x14ac:dyDescent="0.2">
      <c r="A2580"/>
    </row>
    <row r="2581" spans="1:1" x14ac:dyDescent="0.2">
      <c r="A2581"/>
    </row>
    <row r="2582" spans="1:1" x14ac:dyDescent="0.2">
      <c r="A2582"/>
    </row>
    <row r="2583" spans="1:1" x14ac:dyDescent="0.2">
      <c r="A2583"/>
    </row>
    <row r="2584" spans="1:1" x14ac:dyDescent="0.2">
      <c r="A2584"/>
    </row>
    <row r="2585" spans="1:1" x14ac:dyDescent="0.2">
      <c r="A2585"/>
    </row>
    <row r="2586" spans="1:1" x14ac:dyDescent="0.2">
      <c r="A2586"/>
    </row>
    <row r="2587" spans="1:1" x14ac:dyDescent="0.2">
      <c r="A2587"/>
    </row>
    <row r="2588" spans="1:1" x14ac:dyDescent="0.2">
      <c r="A2588"/>
    </row>
    <row r="2589" spans="1:1" x14ac:dyDescent="0.2">
      <c r="A2589"/>
    </row>
    <row r="2590" spans="1:1" x14ac:dyDescent="0.2">
      <c r="A2590"/>
    </row>
    <row r="2591" spans="1:1" x14ac:dyDescent="0.2">
      <c r="A2591"/>
    </row>
    <row r="2592" spans="1:1" x14ac:dyDescent="0.2">
      <c r="A2592"/>
    </row>
    <row r="2593" spans="1:1" x14ac:dyDescent="0.2">
      <c r="A2593"/>
    </row>
    <row r="2594" spans="1:1" x14ac:dyDescent="0.2">
      <c r="A2594"/>
    </row>
    <row r="2595" spans="1:1" x14ac:dyDescent="0.2">
      <c r="A2595"/>
    </row>
    <row r="2596" spans="1:1" x14ac:dyDescent="0.2">
      <c r="A2596"/>
    </row>
    <row r="2597" spans="1:1" x14ac:dyDescent="0.2">
      <c r="A2597"/>
    </row>
    <row r="2598" spans="1:1" x14ac:dyDescent="0.2">
      <c r="A2598"/>
    </row>
    <row r="2599" spans="1:1" x14ac:dyDescent="0.2">
      <c r="A2599"/>
    </row>
    <row r="2600" spans="1:1" x14ac:dyDescent="0.2">
      <c r="A2600"/>
    </row>
    <row r="2601" spans="1:1" x14ac:dyDescent="0.2">
      <c r="A2601"/>
    </row>
    <row r="2602" spans="1:1" x14ac:dyDescent="0.2">
      <c r="A2602"/>
    </row>
    <row r="2603" spans="1:1" x14ac:dyDescent="0.2">
      <c r="A2603"/>
    </row>
    <row r="2604" spans="1:1" x14ac:dyDescent="0.2">
      <c r="A2604"/>
    </row>
    <row r="2605" spans="1:1" x14ac:dyDescent="0.2">
      <c r="A2605"/>
    </row>
    <row r="2606" spans="1:1" x14ac:dyDescent="0.2">
      <c r="A2606"/>
    </row>
    <row r="2607" spans="1:1" x14ac:dyDescent="0.2">
      <c r="A2607"/>
    </row>
    <row r="2608" spans="1:1" x14ac:dyDescent="0.2">
      <c r="A2608"/>
    </row>
    <row r="2609" spans="1:1" x14ac:dyDescent="0.2">
      <c r="A2609"/>
    </row>
    <row r="2610" spans="1:1" x14ac:dyDescent="0.2">
      <c r="A2610"/>
    </row>
    <row r="2611" spans="1:1" x14ac:dyDescent="0.2">
      <c r="A2611"/>
    </row>
    <row r="2612" spans="1:1" x14ac:dyDescent="0.2">
      <c r="A2612"/>
    </row>
    <row r="2613" spans="1:1" x14ac:dyDescent="0.2">
      <c r="A2613"/>
    </row>
    <row r="2614" spans="1:1" x14ac:dyDescent="0.2">
      <c r="A2614"/>
    </row>
    <row r="2615" spans="1:1" x14ac:dyDescent="0.2">
      <c r="A2615"/>
    </row>
    <row r="2616" spans="1:1" x14ac:dyDescent="0.2">
      <c r="A2616"/>
    </row>
    <row r="2617" spans="1:1" x14ac:dyDescent="0.2">
      <c r="A2617"/>
    </row>
    <row r="2618" spans="1:1" x14ac:dyDescent="0.2">
      <c r="A2618"/>
    </row>
    <row r="2619" spans="1:1" x14ac:dyDescent="0.2">
      <c r="A2619"/>
    </row>
    <row r="2620" spans="1:1" x14ac:dyDescent="0.2">
      <c r="A2620"/>
    </row>
    <row r="2621" spans="1:1" x14ac:dyDescent="0.2">
      <c r="A2621"/>
    </row>
    <row r="2622" spans="1:1" x14ac:dyDescent="0.2">
      <c r="A2622"/>
    </row>
    <row r="2623" spans="1:1" x14ac:dyDescent="0.2">
      <c r="A2623"/>
    </row>
    <row r="2624" spans="1:1" x14ac:dyDescent="0.2">
      <c r="A2624"/>
    </row>
    <row r="2625" spans="1:1" x14ac:dyDescent="0.2">
      <c r="A2625"/>
    </row>
    <row r="2626" spans="1:1" x14ac:dyDescent="0.2">
      <c r="A2626"/>
    </row>
    <row r="2627" spans="1:1" x14ac:dyDescent="0.2">
      <c r="A2627"/>
    </row>
    <row r="2628" spans="1:1" x14ac:dyDescent="0.2">
      <c r="A2628"/>
    </row>
    <row r="2629" spans="1:1" x14ac:dyDescent="0.2">
      <c r="A2629"/>
    </row>
    <row r="2630" spans="1:1" x14ac:dyDescent="0.2">
      <c r="A2630"/>
    </row>
    <row r="2631" spans="1:1" x14ac:dyDescent="0.2">
      <c r="A2631"/>
    </row>
    <row r="2632" spans="1:1" x14ac:dyDescent="0.2">
      <c r="A2632"/>
    </row>
    <row r="2633" spans="1:1" x14ac:dyDescent="0.2">
      <c r="A2633"/>
    </row>
    <row r="2634" spans="1:1" x14ac:dyDescent="0.2">
      <c r="A2634"/>
    </row>
    <row r="2635" spans="1:1" x14ac:dyDescent="0.2">
      <c r="A2635"/>
    </row>
    <row r="2636" spans="1:1" x14ac:dyDescent="0.2">
      <c r="A2636"/>
    </row>
    <row r="2637" spans="1:1" x14ac:dyDescent="0.2">
      <c r="A2637"/>
    </row>
    <row r="2638" spans="1:1" x14ac:dyDescent="0.2">
      <c r="A2638"/>
    </row>
    <row r="2639" spans="1:1" x14ac:dyDescent="0.2">
      <c r="A2639"/>
    </row>
    <row r="2640" spans="1:1" x14ac:dyDescent="0.2">
      <c r="A2640"/>
    </row>
    <row r="2641" spans="1:1" x14ac:dyDescent="0.2">
      <c r="A2641"/>
    </row>
    <row r="2642" spans="1:1" x14ac:dyDescent="0.2">
      <c r="A2642"/>
    </row>
    <row r="2643" spans="1:1" x14ac:dyDescent="0.2">
      <c r="A2643"/>
    </row>
    <row r="2644" spans="1:1" x14ac:dyDescent="0.2">
      <c r="A2644"/>
    </row>
    <row r="2645" spans="1:1" x14ac:dyDescent="0.2">
      <c r="A2645"/>
    </row>
    <row r="2646" spans="1:1" x14ac:dyDescent="0.2">
      <c r="A2646"/>
    </row>
    <row r="2647" spans="1:1" x14ac:dyDescent="0.2">
      <c r="A2647"/>
    </row>
    <row r="2648" spans="1:1" x14ac:dyDescent="0.2">
      <c r="A2648"/>
    </row>
    <row r="2649" spans="1:1" x14ac:dyDescent="0.2">
      <c r="A2649"/>
    </row>
    <row r="2650" spans="1:1" x14ac:dyDescent="0.2">
      <c r="A2650"/>
    </row>
    <row r="2651" spans="1:1" x14ac:dyDescent="0.2">
      <c r="A2651"/>
    </row>
    <row r="2652" spans="1:1" x14ac:dyDescent="0.2">
      <c r="A2652"/>
    </row>
    <row r="2653" spans="1:1" x14ac:dyDescent="0.2">
      <c r="A2653"/>
    </row>
    <row r="2654" spans="1:1" x14ac:dyDescent="0.2">
      <c r="A2654"/>
    </row>
    <row r="2655" spans="1:1" x14ac:dyDescent="0.2">
      <c r="A2655"/>
    </row>
    <row r="2656" spans="1:1" x14ac:dyDescent="0.2">
      <c r="A2656"/>
    </row>
    <row r="2657" spans="1:1" x14ac:dyDescent="0.2">
      <c r="A2657"/>
    </row>
    <row r="2658" spans="1:1" x14ac:dyDescent="0.2">
      <c r="A2658"/>
    </row>
    <row r="2659" spans="1:1" x14ac:dyDescent="0.2">
      <c r="A2659"/>
    </row>
    <row r="2660" spans="1:1" x14ac:dyDescent="0.2">
      <c r="A2660"/>
    </row>
    <row r="2661" spans="1:1" x14ac:dyDescent="0.2">
      <c r="A2661"/>
    </row>
    <row r="2662" spans="1:1" x14ac:dyDescent="0.2">
      <c r="A2662"/>
    </row>
    <row r="2663" spans="1:1" x14ac:dyDescent="0.2">
      <c r="A2663"/>
    </row>
    <row r="2664" spans="1:1" x14ac:dyDescent="0.2">
      <c r="A2664"/>
    </row>
    <row r="2665" spans="1:1" x14ac:dyDescent="0.2">
      <c r="A2665"/>
    </row>
    <row r="2666" spans="1:1" x14ac:dyDescent="0.2">
      <c r="A2666"/>
    </row>
    <row r="2667" spans="1:1" x14ac:dyDescent="0.2">
      <c r="A2667"/>
    </row>
    <row r="2668" spans="1:1" x14ac:dyDescent="0.2">
      <c r="A2668"/>
    </row>
    <row r="2669" spans="1:1" x14ac:dyDescent="0.2">
      <c r="A2669"/>
    </row>
    <row r="2670" spans="1:1" x14ac:dyDescent="0.2">
      <c r="A2670"/>
    </row>
    <row r="2671" spans="1:1" x14ac:dyDescent="0.2">
      <c r="A2671"/>
    </row>
    <row r="2672" spans="1:1" x14ac:dyDescent="0.2">
      <c r="A2672"/>
    </row>
    <row r="2673" spans="1:1" x14ac:dyDescent="0.2">
      <c r="A2673"/>
    </row>
    <row r="2674" spans="1:1" x14ac:dyDescent="0.2">
      <c r="A2674"/>
    </row>
    <row r="2675" spans="1:1" x14ac:dyDescent="0.2">
      <c r="A2675"/>
    </row>
    <row r="2676" spans="1:1" x14ac:dyDescent="0.2">
      <c r="A2676"/>
    </row>
    <row r="2677" spans="1:1" x14ac:dyDescent="0.2">
      <c r="A2677"/>
    </row>
    <row r="2678" spans="1:1" x14ac:dyDescent="0.2">
      <c r="A2678"/>
    </row>
    <row r="2679" spans="1:1" x14ac:dyDescent="0.2">
      <c r="A2679"/>
    </row>
    <row r="2680" spans="1:1" x14ac:dyDescent="0.2">
      <c r="A2680"/>
    </row>
    <row r="2681" spans="1:1" x14ac:dyDescent="0.2">
      <c r="A2681"/>
    </row>
    <row r="2682" spans="1:1" x14ac:dyDescent="0.2">
      <c r="A2682"/>
    </row>
    <row r="2683" spans="1:1" x14ac:dyDescent="0.2">
      <c r="A2683"/>
    </row>
    <row r="2684" spans="1:1" x14ac:dyDescent="0.2">
      <c r="A2684"/>
    </row>
    <row r="2685" spans="1:1" x14ac:dyDescent="0.2">
      <c r="A2685"/>
    </row>
    <row r="2686" spans="1:1" x14ac:dyDescent="0.2">
      <c r="A2686"/>
    </row>
    <row r="2687" spans="1:1" x14ac:dyDescent="0.2">
      <c r="A2687"/>
    </row>
    <row r="2688" spans="1:1" x14ac:dyDescent="0.2">
      <c r="A2688"/>
    </row>
    <row r="2689" spans="1:1" x14ac:dyDescent="0.2">
      <c r="A2689"/>
    </row>
    <row r="2690" spans="1:1" x14ac:dyDescent="0.2">
      <c r="A2690"/>
    </row>
    <row r="2691" spans="1:1" x14ac:dyDescent="0.2">
      <c r="A2691"/>
    </row>
    <row r="2692" spans="1:1" x14ac:dyDescent="0.2">
      <c r="A2692"/>
    </row>
    <row r="2693" spans="1:1" x14ac:dyDescent="0.2">
      <c r="A2693"/>
    </row>
    <row r="2694" spans="1:1" x14ac:dyDescent="0.2">
      <c r="A2694"/>
    </row>
    <row r="2695" spans="1:1" x14ac:dyDescent="0.2">
      <c r="A2695"/>
    </row>
    <row r="2696" spans="1:1" x14ac:dyDescent="0.2">
      <c r="A2696"/>
    </row>
    <row r="2697" spans="1:1" x14ac:dyDescent="0.2">
      <c r="A2697"/>
    </row>
    <row r="2698" spans="1:1" x14ac:dyDescent="0.2">
      <c r="A2698"/>
    </row>
    <row r="2699" spans="1:1" x14ac:dyDescent="0.2">
      <c r="A2699"/>
    </row>
    <row r="2700" spans="1:1" x14ac:dyDescent="0.2">
      <c r="A2700"/>
    </row>
    <row r="2701" spans="1:1" x14ac:dyDescent="0.2">
      <c r="A2701"/>
    </row>
    <row r="2702" spans="1:1" x14ac:dyDescent="0.2">
      <c r="A2702"/>
    </row>
    <row r="2703" spans="1:1" x14ac:dyDescent="0.2">
      <c r="A2703"/>
    </row>
    <row r="2704" spans="1:1" x14ac:dyDescent="0.2">
      <c r="A2704"/>
    </row>
    <row r="2705" spans="1:1" x14ac:dyDescent="0.2">
      <c r="A2705"/>
    </row>
    <row r="2706" spans="1:1" x14ac:dyDescent="0.2">
      <c r="A2706"/>
    </row>
    <row r="2707" spans="1:1" x14ac:dyDescent="0.2">
      <c r="A2707"/>
    </row>
    <row r="2708" spans="1:1" x14ac:dyDescent="0.2">
      <c r="A2708"/>
    </row>
    <row r="2709" spans="1:1" x14ac:dyDescent="0.2">
      <c r="A2709"/>
    </row>
    <row r="2710" spans="1:1" x14ac:dyDescent="0.2">
      <c r="A2710"/>
    </row>
    <row r="2711" spans="1:1" x14ac:dyDescent="0.2">
      <c r="A2711"/>
    </row>
    <row r="2712" spans="1:1" x14ac:dyDescent="0.2">
      <c r="A2712"/>
    </row>
    <row r="2713" spans="1:1" x14ac:dyDescent="0.2">
      <c r="A2713"/>
    </row>
    <row r="2714" spans="1:1" x14ac:dyDescent="0.2">
      <c r="A2714"/>
    </row>
    <row r="2715" spans="1:1" x14ac:dyDescent="0.2">
      <c r="A2715"/>
    </row>
    <row r="2716" spans="1:1" x14ac:dyDescent="0.2">
      <c r="A2716"/>
    </row>
    <row r="2717" spans="1:1" x14ac:dyDescent="0.2">
      <c r="A2717"/>
    </row>
    <row r="2718" spans="1:1" x14ac:dyDescent="0.2">
      <c r="A2718"/>
    </row>
    <row r="2719" spans="1:1" x14ac:dyDescent="0.2">
      <c r="A2719"/>
    </row>
    <row r="2720" spans="1:1" x14ac:dyDescent="0.2">
      <c r="A2720"/>
    </row>
    <row r="2721" spans="1:1" x14ac:dyDescent="0.2">
      <c r="A2721"/>
    </row>
    <row r="2722" spans="1:1" x14ac:dyDescent="0.2">
      <c r="A2722"/>
    </row>
    <row r="2723" spans="1:1" x14ac:dyDescent="0.2">
      <c r="A2723"/>
    </row>
    <row r="2724" spans="1:1" x14ac:dyDescent="0.2">
      <c r="A2724"/>
    </row>
    <row r="2725" spans="1:1" x14ac:dyDescent="0.2">
      <c r="A2725"/>
    </row>
    <row r="2726" spans="1:1" x14ac:dyDescent="0.2">
      <c r="A2726"/>
    </row>
    <row r="2727" spans="1:1" x14ac:dyDescent="0.2">
      <c r="A2727"/>
    </row>
    <row r="2728" spans="1:1" x14ac:dyDescent="0.2">
      <c r="A2728"/>
    </row>
    <row r="2729" spans="1:1" x14ac:dyDescent="0.2">
      <c r="A2729"/>
    </row>
    <row r="2730" spans="1:1" x14ac:dyDescent="0.2">
      <c r="A2730"/>
    </row>
    <row r="2731" spans="1:1" x14ac:dyDescent="0.2">
      <c r="A2731"/>
    </row>
    <row r="2732" spans="1:1" x14ac:dyDescent="0.2">
      <c r="A2732"/>
    </row>
    <row r="2733" spans="1:1" x14ac:dyDescent="0.2">
      <c r="A2733"/>
    </row>
    <row r="2734" spans="1:1" x14ac:dyDescent="0.2">
      <c r="A2734"/>
    </row>
    <row r="2735" spans="1:1" x14ac:dyDescent="0.2">
      <c r="A2735"/>
    </row>
    <row r="2736" spans="1:1" x14ac:dyDescent="0.2">
      <c r="A2736"/>
    </row>
    <row r="2737" spans="1:1" x14ac:dyDescent="0.2">
      <c r="A2737"/>
    </row>
    <row r="2738" spans="1:1" x14ac:dyDescent="0.2">
      <c r="A2738"/>
    </row>
    <row r="2739" spans="1:1" x14ac:dyDescent="0.2">
      <c r="A2739"/>
    </row>
    <row r="2740" spans="1:1" x14ac:dyDescent="0.2">
      <c r="A2740"/>
    </row>
    <row r="2741" spans="1:1" x14ac:dyDescent="0.2">
      <c r="A2741"/>
    </row>
    <row r="2742" spans="1:1" x14ac:dyDescent="0.2">
      <c r="A2742"/>
    </row>
    <row r="2743" spans="1:1" x14ac:dyDescent="0.2">
      <c r="A2743"/>
    </row>
    <row r="2744" spans="1:1" x14ac:dyDescent="0.2">
      <c r="A2744"/>
    </row>
    <row r="2745" spans="1:1" x14ac:dyDescent="0.2">
      <c r="A2745"/>
    </row>
    <row r="2746" spans="1:1" x14ac:dyDescent="0.2">
      <c r="A2746"/>
    </row>
    <row r="2747" spans="1:1" x14ac:dyDescent="0.2">
      <c r="A2747"/>
    </row>
    <row r="2748" spans="1:1" x14ac:dyDescent="0.2">
      <c r="A2748"/>
    </row>
    <row r="2749" spans="1:1" x14ac:dyDescent="0.2">
      <c r="A2749"/>
    </row>
    <row r="2750" spans="1:1" x14ac:dyDescent="0.2">
      <c r="A2750"/>
    </row>
    <row r="2751" spans="1:1" x14ac:dyDescent="0.2">
      <c r="A2751"/>
    </row>
    <row r="2752" spans="1:1" x14ac:dyDescent="0.2">
      <c r="A2752"/>
    </row>
    <row r="2753" spans="1:1" x14ac:dyDescent="0.2">
      <c r="A2753"/>
    </row>
    <row r="2754" spans="1:1" x14ac:dyDescent="0.2">
      <c r="A2754"/>
    </row>
    <row r="2755" spans="1:1" x14ac:dyDescent="0.2">
      <c r="A2755"/>
    </row>
    <row r="2756" spans="1:1" x14ac:dyDescent="0.2">
      <c r="A2756"/>
    </row>
    <row r="2757" spans="1:1" x14ac:dyDescent="0.2">
      <c r="A2757"/>
    </row>
    <row r="2758" spans="1:1" x14ac:dyDescent="0.2">
      <c r="A2758"/>
    </row>
    <row r="2759" spans="1:1" x14ac:dyDescent="0.2">
      <c r="A2759"/>
    </row>
    <row r="2760" spans="1:1" x14ac:dyDescent="0.2">
      <c r="A2760"/>
    </row>
    <row r="2761" spans="1:1" x14ac:dyDescent="0.2">
      <c r="A2761"/>
    </row>
    <row r="2762" spans="1:1" x14ac:dyDescent="0.2">
      <c r="A2762"/>
    </row>
    <row r="2763" spans="1:1" x14ac:dyDescent="0.2">
      <c r="A2763"/>
    </row>
    <row r="2764" spans="1:1" x14ac:dyDescent="0.2">
      <c r="A2764"/>
    </row>
    <row r="2765" spans="1:1" x14ac:dyDescent="0.2">
      <c r="A2765"/>
    </row>
    <row r="2766" spans="1:1" x14ac:dyDescent="0.2">
      <c r="A2766"/>
    </row>
    <row r="2767" spans="1:1" x14ac:dyDescent="0.2">
      <c r="A2767"/>
    </row>
    <row r="2768" spans="1:1" x14ac:dyDescent="0.2">
      <c r="A2768"/>
    </row>
    <row r="2769" spans="1:1" x14ac:dyDescent="0.2">
      <c r="A2769"/>
    </row>
    <row r="2770" spans="1:1" x14ac:dyDescent="0.2">
      <c r="A2770"/>
    </row>
    <row r="2771" spans="1:1" x14ac:dyDescent="0.2">
      <c r="A2771"/>
    </row>
    <row r="2772" spans="1:1" x14ac:dyDescent="0.2">
      <c r="A2772"/>
    </row>
    <row r="2773" spans="1:1" x14ac:dyDescent="0.2">
      <c r="A2773"/>
    </row>
    <row r="2774" spans="1:1" x14ac:dyDescent="0.2">
      <c r="A2774"/>
    </row>
    <row r="2775" spans="1:1" x14ac:dyDescent="0.2">
      <c r="A2775"/>
    </row>
    <row r="2776" spans="1:1" x14ac:dyDescent="0.2">
      <c r="A2776"/>
    </row>
    <row r="2777" spans="1:1" x14ac:dyDescent="0.2">
      <c r="A2777"/>
    </row>
    <row r="2778" spans="1:1" x14ac:dyDescent="0.2">
      <c r="A2778"/>
    </row>
    <row r="2779" spans="1:1" x14ac:dyDescent="0.2">
      <c r="A2779"/>
    </row>
    <row r="2780" spans="1:1" x14ac:dyDescent="0.2">
      <c r="A2780"/>
    </row>
    <row r="2781" spans="1:1" x14ac:dyDescent="0.2">
      <c r="A2781"/>
    </row>
    <row r="2782" spans="1:1" x14ac:dyDescent="0.2">
      <c r="A2782"/>
    </row>
    <row r="2783" spans="1:1" x14ac:dyDescent="0.2">
      <c r="A2783"/>
    </row>
    <row r="2784" spans="1:1" x14ac:dyDescent="0.2">
      <c r="A2784"/>
    </row>
    <row r="2785" spans="1:1" x14ac:dyDescent="0.2">
      <c r="A2785"/>
    </row>
    <row r="2786" spans="1:1" x14ac:dyDescent="0.2">
      <c r="A2786"/>
    </row>
    <row r="2787" spans="1:1" x14ac:dyDescent="0.2">
      <c r="A2787"/>
    </row>
    <row r="2788" spans="1:1" x14ac:dyDescent="0.2">
      <c r="A2788"/>
    </row>
    <row r="2789" spans="1:1" x14ac:dyDescent="0.2">
      <c r="A2789"/>
    </row>
    <row r="2790" spans="1:1" x14ac:dyDescent="0.2">
      <c r="A2790"/>
    </row>
    <row r="2791" spans="1:1" x14ac:dyDescent="0.2">
      <c r="A2791"/>
    </row>
    <row r="2792" spans="1:1" x14ac:dyDescent="0.2">
      <c r="A2792"/>
    </row>
    <row r="2793" spans="1:1" x14ac:dyDescent="0.2">
      <c r="A2793"/>
    </row>
    <row r="2794" spans="1:1" x14ac:dyDescent="0.2">
      <c r="A2794"/>
    </row>
    <row r="2795" spans="1:1" x14ac:dyDescent="0.2">
      <c r="A2795"/>
    </row>
    <row r="2796" spans="1:1" x14ac:dyDescent="0.2">
      <c r="A2796"/>
    </row>
    <row r="2797" spans="1:1" x14ac:dyDescent="0.2">
      <c r="A2797"/>
    </row>
    <row r="2798" spans="1:1" x14ac:dyDescent="0.2">
      <c r="A2798"/>
    </row>
    <row r="2799" spans="1:1" x14ac:dyDescent="0.2">
      <c r="A2799"/>
    </row>
    <row r="2800" spans="1:1" x14ac:dyDescent="0.2">
      <c r="A2800"/>
    </row>
    <row r="2801" spans="1:1" x14ac:dyDescent="0.2">
      <c r="A2801"/>
    </row>
    <row r="2802" spans="1:1" x14ac:dyDescent="0.2">
      <c r="A2802"/>
    </row>
    <row r="2803" spans="1:1" x14ac:dyDescent="0.2">
      <c r="A2803"/>
    </row>
    <row r="2804" spans="1:1" x14ac:dyDescent="0.2">
      <c r="A2804"/>
    </row>
    <row r="2805" spans="1:1" x14ac:dyDescent="0.2">
      <c r="A2805"/>
    </row>
    <row r="2806" spans="1:1" x14ac:dyDescent="0.2">
      <c r="A2806"/>
    </row>
    <row r="2807" spans="1:1" x14ac:dyDescent="0.2">
      <c r="A2807"/>
    </row>
    <row r="2808" spans="1:1" x14ac:dyDescent="0.2">
      <c r="A2808"/>
    </row>
    <row r="2809" spans="1:1" x14ac:dyDescent="0.2">
      <c r="A2809"/>
    </row>
    <row r="2810" spans="1:1" x14ac:dyDescent="0.2">
      <c r="A2810"/>
    </row>
    <row r="2811" spans="1:1" x14ac:dyDescent="0.2">
      <c r="A2811"/>
    </row>
    <row r="2812" spans="1:1" x14ac:dyDescent="0.2">
      <c r="A2812"/>
    </row>
    <row r="2813" spans="1:1" x14ac:dyDescent="0.2">
      <c r="A2813"/>
    </row>
    <row r="2814" spans="1:1" x14ac:dyDescent="0.2">
      <c r="A2814"/>
    </row>
    <row r="2815" spans="1:1" x14ac:dyDescent="0.2">
      <c r="A2815"/>
    </row>
    <row r="2816" spans="1:1" x14ac:dyDescent="0.2">
      <c r="A2816"/>
    </row>
    <row r="2817" spans="1:1" x14ac:dyDescent="0.2">
      <c r="A2817"/>
    </row>
    <row r="2818" spans="1:1" x14ac:dyDescent="0.2">
      <c r="A2818"/>
    </row>
    <row r="2819" spans="1:1" x14ac:dyDescent="0.2">
      <c r="A2819"/>
    </row>
    <row r="2820" spans="1:1" x14ac:dyDescent="0.2">
      <c r="A2820"/>
    </row>
    <row r="2821" spans="1:1" x14ac:dyDescent="0.2">
      <c r="A2821"/>
    </row>
    <row r="2822" spans="1:1" x14ac:dyDescent="0.2">
      <c r="A2822"/>
    </row>
    <row r="2823" spans="1:1" x14ac:dyDescent="0.2">
      <c r="A2823"/>
    </row>
    <row r="2824" spans="1:1" x14ac:dyDescent="0.2">
      <c r="A2824"/>
    </row>
    <row r="2825" spans="1:1" x14ac:dyDescent="0.2">
      <c r="A2825"/>
    </row>
    <row r="2826" spans="1:1" x14ac:dyDescent="0.2">
      <c r="A2826"/>
    </row>
    <row r="2827" spans="1:1" x14ac:dyDescent="0.2">
      <c r="A2827"/>
    </row>
    <row r="2828" spans="1:1" x14ac:dyDescent="0.2">
      <c r="A2828"/>
    </row>
    <row r="2829" spans="1:1" x14ac:dyDescent="0.2">
      <c r="A2829"/>
    </row>
    <row r="2830" spans="1:1" x14ac:dyDescent="0.2">
      <c r="A2830"/>
    </row>
    <row r="2831" spans="1:1" x14ac:dyDescent="0.2">
      <c r="A2831"/>
    </row>
    <row r="2832" spans="1:1" x14ac:dyDescent="0.2">
      <c r="A2832"/>
    </row>
    <row r="2833" spans="1:1" x14ac:dyDescent="0.2">
      <c r="A2833"/>
    </row>
    <row r="2834" spans="1:1" x14ac:dyDescent="0.2">
      <c r="A2834"/>
    </row>
    <row r="2835" spans="1:1" x14ac:dyDescent="0.2">
      <c r="A2835"/>
    </row>
    <row r="2836" spans="1:1" x14ac:dyDescent="0.2">
      <c r="A2836"/>
    </row>
    <row r="2837" spans="1:1" x14ac:dyDescent="0.2">
      <c r="A2837"/>
    </row>
    <row r="2838" spans="1:1" x14ac:dyDescent="0.2">
      <c r="A2838"/>
    </row>
    <row r="2839" spans="1:1" x14ac:dyDescent="0.2">
      <c r="A2839"/>
    </row>
    <row r="2840" spans="1:1" x14ac:dyDescent="0.2">
      <c r="A2840"/>
    </row>
    <row r="2841" spans="1:1" x14ac:dyDescent="0.2">
      <c r="A2841"/>
    </row>
    <row r="2842" spans="1:1" x14ac:dyDescent="0.2">
      <c r="A2842"/>
    </row>
    <row r="2843" spans="1:1" x14ac:dyDescent="0.2">
      <c r="A2843"/>
    </row>
    <row r="2844" spans="1:1" x14ac:dyDescent="0.2">
      <c r="A2844"/>
    </row>
    <row r="2845" spans="1:1" x14ac:dyDescent="0.2">
      <c r="A2845"/>
    </row>
    <row r="2846" spans="1:1" x14ac:dyDescent="0.2">
      <c r="A2846"/>
    </row>
    <row r="2847" spans="1:1" x14ac:dyDescent="0.2">
      <c r="A2847"/>
    </row>
    <row r="2848" spans="1:1" x14ac:dyDescent="0.2">
      <c r="A2848"/>
    </row>
    <row r="2849" spans="1:1" x14ac:dyDescent="0.2">
      <c r="A2849"/>
    </row>
    <row r="2850" spans="1:1" x14ac:dyDescent="0.2">
      <c r="A2850"/>
    </row>
    <row r="2851" spans="1:1" x14ac:dyDescent="0.2">
      <c r="A2851"/>
    </row>
    <row r="2852" spans="1:1" x14ac:dyDescent="0.2">
      <c r="A2852"/>
    </row>
    <row r="2853" spans="1:1" x14ac:dyDescent="0.2">
      <c r="A2853"/>
    </row>
    <row r="2854" spans="1:1" x14ac:dyDescent="0.2">
      <c r="A2854"/>
    </row>
    <row r="2855" spans="1:1" x14ac:dyDescent="0.2">
      <c r="A2855"/>
    </row>
    <row r="2856" spans="1:1" x14ac:dyDescent="0.2">
      <c r="A2856"/>
    </row>
    <row r="2857" spans="1:1" x14ac:dyDescent="0.2">
      <c r="A2857"/>
    </row>
    <row r="2858" spans="1:1" x14ac:dyDescent="0.2">
      <c r="A2858"/>
    </row>
    <row r="2859" spans="1:1" x14ac:dyDescent="0.2">
      <c r="A2859"/>
    </row>
    <row r="2860" spans="1:1" x14ac:dyDescent="0.2">
      <c r="A2860"/>
    </row>
    <row r="2861" spans="1:1" x14ac:dyDescent="0.2">
      <c r="A2861"/>
    </row>
    <row r="2862" spans="1:1" x14ac:dyDescent="0.2">
      <c r="A2862"/>
    </row>
    <row r="2863" spans="1:1" x14ac:dyDescent="0.2">
      <c r="A2863"/>
    </row>
    <row r="2864" spans="1:1" x14ac:dyDescent="0.2">
      <c r="A2864"/>
    </row>
    <row r="2865" spans="1:1" x14ac:dyDescent="0.2">
      <c r="A2865"/>
    </row>
    <row r="2866" spans="1:1" x14ac:dyDescent="0.2">
      <c r="A2866"/>
    </row>
    <row r="2867" spans="1:1" x14ac:dyDescent="0.2">
      <c r="A2867"/>
    </row>
    <row r="2868" spans="1:1" x14ac:dyDescent="0.2">
      <c r="A2868"/>
    </row>
    <row r="2869" spans="1:1" x14ac:dyDescent="0.2">
      <c r="A2869"/>
    </row>
    <row r="2870" spans="1:1" x14ac:dyDescent="0.2">
      <c r="A2870"/>
    </row>
    <row r="2871" spans="1:1" x14ac:dyDescent="0.2">
      <c r="A2871"/>
    </row>
    <row r="2872" spans="1:1" x14ac:dyDescent="0.2">
      <c r="A2872"/>
    </row>
    <row r="2873" spans="1:1" x14ac:dyDescent="0.2">
      <c r="A2873"/>
    </row>
    <row r="2874" spans="1:1" x14ac:dyDescent="0.2">
      <c r="A2874"/>
    </row>
    <row r="2875" spans="1:1" x14ac:dyDescent="0.2">
      <c r="A2875"/>
    </row>
    <row r="2876" spans="1:1" x14ac:dyDescent="0.2">
      <c r="A2876"/>
    </row>
    <row r="2877" spans="1:1" x14ac:dyDescent="0.2">
      <c r="A2877"/>
    </row>
    <row r="2878" spans="1:1" x14ac:dyDescent="0.2">
      <c r="A2878"/>
    </row>
    <row r="2879" spans="1:1" x14ac:dyDescent="0.2">
      <c r="A2879"/>
    </row>
    <row r="2880" spans="1:1" x14ac:dyDescent="0.2">
      <c r="A2880"/>
    </row>
    <row r="2881" spans="1:1" x14ac:dyDescent="0.2">
      <c r="A2881"/>
    </row>
    <row r="2882" spans="1:1" x14ac:dyDescent="0.2">
      <c r="A2882"/>
    </row>
    <row r="2883" spans="1:1" x14ac:dyDescent="0.2">
      <c r="A2883"/>
    </row>
    <row r="2884" spans="1:1" x14ac:dyDescent="0.2">
      <c r="A2884"/>
    </row>
    <row r="2885" spans="1:1" x14ac:dyDescent="0.2">
      <c r="A2885"/>
    </row>
    <row r="2886" spans="1:1" x14ac:dyDescent="0.2">
      <c r="A2886"/>
    </row>
    <row r="2887" spans="1:1" x14ac:dyDescent="0.2">
      <c r="A2887"/>
    </row>
    <row r="2888" spans="1:1" x14ac:dyDescent="0.2">
      <c r="A2888"/>
    </row>
    <row r="2889" spans="1:1" x14ac:dyDescent="0.2">
      <c r="A2889"/>
    </row>
    <row r="2890" spans="1:1" x14ac:dyDescent="0.2">
      <c r="A2890"/>
    </row>
    <row r="2891" spans="1:1" x14ac:dyDescent="0.2">
      <c r="A2891"/>
    </row>
    <row r="2892" spans="1:1" x14ac:dyDescent="0.2">
      <c r="A2892"/>
    </row>
    <row r="2893" spans="1:1" x14ac:dyDescent="0.2">
      <c r="A2893"/>
    </row>
    <row r="2894" spans="1:1" x14ac:dyDescent="0.2">
      <c r="A2894"/>
    </row>
    <row r="2895" spans="1:1" x14ac:dyDescent="0.2">
      <c r="A2895"/>
    </row>
    <row r="2896" spans="1:1" x14ac:dyDescent="0.2">
      <c r="A2896"/>
    </row>
    <row r="2897" spans="1:1" x14ac:dyDescent="0.2">
      <c r="A2897"/>
    </row>
    <row r="2898" spans="1:1" x14ac:dyDescent="0.2">
      <c r="A2898"/>
    </row>
    <row r="2899" spans="1:1" x14ac:dyDescent="0.2">
      <c r="A2899"/>
    </row>
    <row r="2900" spans="1:1" x14ac:dyDescent="0.2">
      <c r="A2900"/>
    </row>
    <row r="2901" spans="1:1" x14ac:dyDescent="0.2">
      <c r="A2901"/>
    </row>
    <row r="2902" spans="1:1" x14ac:dyDescent="0.2">
      <c r="A2902"/>
    </row>
    <row r="2903" spans="1:1" x14ac:dyDescent="0.2">
      <c r="A2903"/>
    </row>
    <row r="2904" spans="1:1" x14ac:dyDescent="0.2">
      <c r="A2904"/>
    </row>
    <row r="2905" spans="1:1" x14ac:dyDescent="0.2">
      <c r="A2905"/>
    </row>
    <row r="2906" spans="1:1" x14ac:dyDescent="0.2">
      <c r="A2906"/>
    </row>
    <row r="2907" spans="1:1" x14ac:dyDescent="0.2">
      <c r="A2907"/>
    </row>
    <row r="2908" spans="1:1" x14ac:dyDescent="0.2">
      <c r="A2908"/>
    </row>
    <row r="2909" spans="1:1" x14ac:dyDescent="0.2">
      <c r="A2909"/>
    </row>
    <row r="2910" spans="1:1" x14ac:dyDescent="0.2">
      <c r="A2910"/>
    </row>
    <row r="2911" spans="1:1" x14ac:dyDescent="0.2">
      <c r="A2911"/>
    </row>
    <row r="2912" spans="1:1" x14ac:dyDescent="0.2">
      <c r="A2912"/>
    </row>
    <row r="2913" spans="1:1" x14ac:dyDescent="0.2">
      <c r="A2913"/>
    </row>
    <row r="2914" spans="1:1" x14ac:dyDescent="0.2">
      <c r="A2914"/>
    </row>
    <row r="2915" spans="1:1" x14ac:dyDescent="0.2">
      <c r="A2915"/>
    </row>
    <row r="2916" spans="1:1" x14ac:dyDescent="0.2">
      <c r="A2916"/>
    </row>
    <row r="2917" spans="1:1" x14ac:dyDescent="0.2">
      <c r="A2917"/>
    </row>
    <row r="2918" spans="1:1" x14ac:dyDescent="0.2">
      <c r="A2918"/>
    </row>
    <row r="2919" spans="1:1" x14ac:dyDescent="0.2">
      <c r="A2919"/>
    </row>
    <row r="2920" spans="1:1" x14ac:dyDescent="0.2">
      <c r="A2920"/>
    </row>
    <row r="2921" spans="1:1" x14ac:dyDescent="0.2">
      <c r="A2921"/>
    </row>
    <row r="2922" spans="1:1" x14ac:dyDescent="0.2">
      <c r="A2922"/>
    </row>
    <row r="2923" spans="1:1" x14ac:dyDescent="0.2">
      <c r="A2923"/>
    </row>
    <row r="2924" spans="1:1" x14ac:dyDescent="0.2">
      <c r="A2924"/>
    </row>
    <row r="2925" spans="1:1" x14ac:dyDescent="0.2">
      <c r="A2925"/>
    </row>
    <row r="2926" spans="1:1" x14ac:dyDescent="0.2">
      <c r="A2926"/>
    </row>
    <row r="2927" spans="1:1" x14ac:dyDescent="0.2">
      <c r="A2927"/>
    </row>
    <row r="2928" spans="1:1" x14ac:dyDescent="0.2">
      <c r="A2928"/>
    </row>
    <row r="2929" spans="1:1" x14ac:dyDescent="0.2">
      <c r="A2929"/>
    </row>
    <row r="2930" spans="1:1" x14ac:dyDescent="0.2">
      <c r="A2930"/>
    </row>
    <row r="2931" spans="1:1" x14ac:dyDescent="0.2">
      <c r="A2931"/>
    </row>
    <row r="2932" spans="1:1" x14ac:dyDescent="0.2">
      <c r="A2932"/>
    </row>
    <row r="2933" spans="1:1" x14ac:dyDescent="0.2">
      <c r="A2933"/>
    </row>
    <row r="2934" spans="1:1" x14ac:dyDescent="0.2">
      <c r="A2934"/>
    </row>
    <row r="2935" spans="1:1" x14ac:dyDescent="0.2">
      <c r="A2935"/>
    </row>
    <row r="2936" spans="1:1" x14ac:dyDescent="0.2">
      <c r="A2936"/>
    </row>
    <row r="2937" spans="1:1" x14ac:dyDescent="0.2">
      <c r="A2937"/>
    </row>
    <row r="2938" spans="1:1" x14ac:dyDescent="0.2">
      <c r="A2938"/>
    </row>
    <row r="2939" spans="1:1" x14ac:dyDescent="0.2">
      <c r="A2939"/>
    </row>
    <row r="2940" spans="1:1" x14ac:dyDescent="0.2">
      <c r="A2940"/>
    </row>
    <row r="2941" spans="1:1" x14ac:dyDescent="0.2">
      <c r="A2941"/>
    </row>
    <row r="2942" spans="1:1" x14ac:dyDescent="0.2">
      <c r="A2942"/>
    </row>
    <row r="2943" spans="1:1" x14ac:dyDescent="0.2">
      <c r="A2943"/>
    </row>
    <row r="2944" spans="1:1" x14ac:dyDescent="0.2">
      <c r="A2944"/>
    </row>
    <row r="2945" spans="1:1" x14ac:dyDescent="0.2">
      <c r="A2945"/>
    </row>
    <row r="2946" spans="1:1" x14ac:dyDescent="0.2">
      <c r="A2946"/>
    </row>
    <row r="2947" spans="1:1" x14ac:dyDescent="0.2">
      <c r="A2947"/>
    </row>
    <row r="2948" spans="1:1" x14ac:dyDescent="0.2">
      <c r="A2948"/>
    </row>
    <row r="2949" spans="1:1" x14ac:dyDescent="0.2">
      <c r="A2949"/>
    </row>
    <row r="2950" spans="1:1" x14ac:dyDescent="0.2">
      <c r="A2950"/>
    </row>
    <row r="2951" spans="1:1" x14ac:dyDescent="0.2">
      <c r="A2951"/>
    </row>
    <row r="2952" spans="1:1" x14ac:dyDescent="0.2">
      <c r="A2952"/>
    </row>
    <row r="2953" spans="1:1" x14ac:dyDescent="0.2">
      <c r="A2953"/>
    </row>
    <row r="2954" spans="1:1" x14ac:dyDescent="0.2">
      <c r="A2954"/>
    </row>
    <row r="2955" spans="1:1" x14ac:dyDescent="0.2">
      <c r="A2955"/>
    </row>
    <row r="2956" spans="1:1" x14ac:dyDescent="0.2">
      <c r="A2956"/>
    </row>
    <row r="2957" spans="1:1" x14ac:dyDescent="0.2">
      <c r="A2957"/>
    </row>
    <row r="2958" spans="1:1" x14ac:dyDescent="0.2">
      <c r="A2958"/>
    </row>
    <row r="2959" spans="1:1" x14ac:dyDescent="0.2">
      <c r="A2959"/>
    </row>
    <row r="2960" spans="1:1" x14ac:dyDescent="0.2">
      <c r="A2960"/>
    </row>
    <row r="2961" spans="1:1" x14ac:dyDescent="0.2">
      <c r="A2961"/>
    </row>
    <row r="2962" spans="1:1" x14ac:dyDescent="0.2">
      <c r="A2962"/>
    </row>
    <row r="2963" spans="1:1" x14ac:dyDescent="0.2">
      <c r="A2963"/>
    </row>
    <row r="2964" spans="1:1" x14ac:dyDescent="0.2">
      <c r="A2964"/>
    </row>
    <row r="2965" spans="1:1" x14ac:dyDescent="0.2">
      <c r="A2965"/>
    </row>
    <row r="2966" spans="1:1" x14ac:dyDescent="0.2">
      <c r="A2966"/>
    </row>
    <row r="2967" spans="1:1" x14ac:dyDescent="0.2">
      <c r="A2967"/>
    </row>
    <row r="2968" spans="1:1" x14ac:dyDescent="0.2">
      <c r="A2968"/>
    </row>
    <row r="2969" spans="1:1" x14ac:dyDescent="0.2">
      <c r="A2969"/>
    </row>
    <row r="2970" spans="1:1" x14ac:dyDescent="0.2">
      <c r="A2970"/>
    </row>
    <row r="2971" spans="1:1" x14ac:dyDescent="0.2">
      <c r="A2971"/>
    </row>
    <row r="2972" spans="1:1" x14ac:dyDescent="0.2">
      <c r="A2972"/>
    </row>
    <row r="2973" spans="1:1" x14ac:dyDescent="0.2">
      <c r="A2973"/>
    </row>
    <row r="2974" spans="1:1" x14ac:dyDescent="0.2">
      <c r="A2974"/>
    </row>
    <row r="2975" spans="1:1" x14ac:dyDescent="0.2">
      <c r="A2975"/>
    </row>
    <row r="2976" spans="1:1" x14ac:dyDescent="0.2">
      <c r="A2976"/>
    </row>
    <row r="2977" spans="1:1" x14ac:dyDescent="0.2">
      <c r="A2977"/>
    </row>
    <row r="2978" spans="1:1" x14ac:dyDescent="0.2">
      <c r="A2978"/>
    </row>
    <row r="2979" spans="1:1" x14ac:dyDescent="0.2">
      <c r="A2979"/>
    </row>
    <row r="2980" spans="1:1" x14ac:dyDescent="0.2">
      <c r="A2980"/>
    </row>
    <row r="2981" spans="1:1" x14ac:dyDescent="0.2">
      <c r="A2981"/>
    </row>
    <row r="2982" spans="1:1" x14ac:dyDescent="0.2">
      <c r="A2982"/>
    </row>
    <row r="2983" spans="1:1" x14ac:dyDescent="0.2">
      <c r="A2983"/>
    </row>
    <row r="2984" spans="1:1" x14ac:dyDescent="0.2">
      <c r="A2984"/>
    </row>
    <row r="2985" spans="1:1" x14ac:dyDescent="0.2">
      <c r="A2985"/>
    </row>
    <row r="2986" spans="1:1" x14ac:dyDescent="0.2">
      <c r="A2986"/>
    </row>
    <row r="2987" spans="1:1" x14ac:dyDescent="0.2">
      <c r="A2987"/>
    </row>
    <row r="2988" spans="1:1" x14ac:dyDescent="0.2">
      <c r="A2988"/>
    </row>
    <row r="2989" spans="1:1" x14ac:dyDescent="0.2">
      <c r="A2989"/>
    </row>
    <row r="2990" spans="1:1" x14ac:dyDescent="0.2">
      <c r="A2990"/>
    </row>
    <row r="2991" spans="1:1" x14ac:dyDescent="0.2">
      <c r="A2991"/>
    </row>
    <row r="2992" spans="1:1" x14ac:dyDescent="0.2">
      <c r="A2992"/>
    </row>
    <row r="2993" spans="1:1" x14ac:dyDescent="0.2">
      <c r="A2993"/>
    </row>
    <row r="2994" spans="1:1" x14ac:dyDescent="0.2">
      <c r="A2994"/>
    </row>
    <row r="2995" spans="1:1" x14ac:dyDescent="0.2">
      <c r="A2995"/>
    </row>
    <row r="2996" spans="1:1" x14ac:dyDescent="0.2">
      <c r="A2996"/>
    </row>
    <row r="2997" spans="1:1" x14ac:dyDescent="0.2">
      <c r="A2997"/>
    </row>
    <row r="2998" spans="1:1" x14ac:dyDescent="0.2">
      <c r="A2998"/>
    </row>
    <row r="2999" spans="1:1" x14ac:dyDescent="0.2">
      <c r="A2999"/>
    </row>
    <row r="3000" spans="1:1" x14ac:dyDescent="0.2">
      <c r="A3000"/>
    </row>
    <row r="3001" spans="1:1" x14ac:dyDescent="0.2">
      <c r="A3001"/>
    </row>
    <row r="3002" spans="1:1" x14ac:dyDescent="0.2">
      <c r="A3002"/>
    </row>
    <row r="3003" spans="1:1" x14ac:dyDescent="0.2">
      <c r="A3003"/>
    </row>
    <row r="3004" spans="1:1" x14ac:dyDescent="0.2">
      <c r="A3004"/>
    </row>
    <row r="3005" spans="1:1" x14ac:dyDescent="0.2">
      <c r="A3005"/>
    </row>
    <row r="3006" spans="1:1" x14ac:dyDescent="0.2">
      <c r="A3006"/>
    </row>
    <row r="3007" spans="1:1" x14ac:dyDescent="0.2">
      <c r="A3007"/>
    </row>
    <row r="3008" spans="1:1" x14ac:dyDescent="0.2">
      <c r="A3008"/>
    </row>
    <row r="3009" spans="1:1" x14ac:dyDescent="0.2">
      <c r="A3009"/>
    </row>
    <row r="3010" spans="1:1" x14ac:dyDescent="0.2">
      <c r="A3010"/>
    </row>
    <row r="3011" spans="1:1" x14ac:dyDescent="0.2">
      <c r="A3011"/>
    </row>
    <row r="3012" spans="1:1" x14ac:dyDescent="0.2">
      <c r="A3012"/>
    </row>
    <row r="3013" spans="1:1" x14ac:dyDescent="0.2">
      <c r="A3013"/>
    </row>
    <row r="3014" spans="1:1" x14ac:dyDescent="0.2">
      <c r="A3014"/>
    </row>
    <row r="3015" spans="1:1" x14ac:dyDescent="0.2">
      <c r="A3015"/>
    </row>
    <row r="3016" spans="1:1" x14ac:dyDescent="0.2">
      <c r="A3016"/>
    </row>
    <row r="3017" spans="1:1" x14ac:dyDescent="0.2">
      <c r="A3017"/>
    </row>
    <row r="3018" spans="1:1" x14ac:dyDescent="0.2">
      <c r="A3018"/>
    </row>
    <row r="3019" spans="1:1" x14ac:dyDescent="0.2">
      <c r="A3019"/>
    </row>
    <row r="3020" spans="1:1" x14ac:dyDescent="0.2">
      <c r="A3020"/>
    </row>
    <row r="3021" spans="1:1" x14ac:dyDescent="0.2">
      <c r="A3021"/>
    </row>
    <row r="3022" spans="1:1" x14ac:dyDescent="0.2">
      <c r="A3022"/>
    </row>
    <row r="3023" spans="1:1" x14ac:dyDescent="0.2">
      <c r="A3023"/>
    </row>
    <row r="3024" spans="1:1" x14ac:dyDescent="0.2">
      <c r="A3024"/>
    </row>
    <row r="3025" spans="1:1" x14ac:dyDescent="0.2">
      <c r="A3025"/>
    </row>
    <row r="3026" spans="1:1" x14ac:dyDescent="0.2">
      <c r="A3026"/>
    </row>
    <row r="3027" spans="1:1" x14ac:dyDescent="0.2">
      <c r="A3027"/>
    </row>
    <row r="3028" spans="1:1" x14ac:dyDescent="0.2">
      <c r="A3028"/>
    </row>
    <row r="3029" spans="1:1" x14ac:dyDescent="0.2">
      <c r="A3029"/>
    </row>
    <row r="3030" spans="1:1" x14ac:dyDescent="0.2">
      <c r="A3030"/>
    </row>
    <row r="3031" spans="1:1" x14ac:dyDescent="0.2">
      <c r="A3031"/>
    </row>
    <row r="3032" spans="1:1" x14ac:dyDescent="0.2">
      <c r="A3032"/>
    </row>
    <row r="3033" spans="1:1" x14ac:dyDescent="0.2">
      <c r="A3033"/>
    </row>
    <row r="3034" spans="1:1" x14ac:dyDescent="0.2">
      <c r="A3034"/>
    </row>
    <row r="3035" spans="1:1" x14ac:dyDescent="0.2">
      <c r="A3035"/>
    </row>
    <row r="3036" spans="1:1" x14ac:dyDescent="0.2">
      <c r="A3036"/>
    </row>
    <row r="3037" spans="1:1" x14ac:dyDescent="0.2">
      <c r="A3037"/>
    </row>
    <row r="3038" spans="1:1" x14ac:dyDescent="0.2">
      <c r="A3038"/>
    </row>
    <row r="3039" spans="1:1" x14ac:dyDescent="0.2">
      <c r="A3039"/>
    </row>
    <row r="3040" spans="1:1" x14ac:dyDescent="0.2">
      <c r="A3040"/>
    </row>
    <row r="3041" spans="1:1" x14ac:dyDescent="0.2">
      <c r="A3041"/>
    </row>
    <row r="3042" spans="1:1" x14ac:dyDescent="0.2">
      <c r="A3042"/>
    </row>
    <row r="3043" spans="1:1" x14ac:dyDescent="0.2">
      <c r="A3043"/>
    </row>
    <row r="3044" spans="1:1" x14ac:dyDescent="0.2">
      <c r="A3044"/>
    </row>
    <row r="3045" spans="1:1" x14ac:dyDescent="0.2">
      <c r="A3045"/>
    </row>
    <row r="3046" spans="1:1" x14ac:dyDescent="0.2">
      <c r="A3046"/>
    </row>
    <row r="3047" spans="1:1" x14ac:dyDescent="0.2">
      <c r="A3047"/>
    </row>
    <row r="3048" spans="1:1" x14ac:dyDescent="0.2">
      <c r="A3048"/>
    </row>
    <row r="3049" spans="1:1" x14ac:dyDescent="0.2">
      <c r="A3049"/>
    </row>
    <row r="3050" spans="1:1" x14ac:dyDescent="0.2">
      <c r="A3050"/>
    </row>
    <row r="3051" spans="1:1" x14ac:dyDescent="0.2">
      <c r="A3051"/>
    </row>
    <row r="3052" spans="1:1" x14ac:dyDescent="0.2">
      <c r="A3052"/>
    </row>
    <row r="3053" spans="1:1" x14ac:dyDescent="0.2">
      <c r="A3053"/>
    </row>
    <row r="3054" spans="1:1" x14ac:dyDescent="0.2">
      <c r="A3054"/>
    </row>
    <row r="3055" spans="1:1" x14ac:dyDescent="0.2">
      <c r="A3055"/>
    </row>
    <row r="3056" spans="1:1" x14ac:dyDescent="0.2">
      <c r="A3056"/>
    </row>
    <row r="3057" spans="1:1" x14ac:dyDescent="0.2">
      <c r="A3057"/>
    </row>
    <row r="3058" spans="1:1" x14ac:dyDescent="0.2">
      <c r="A3058"/>
    </row>
    <row r="3059" spans="1:1" x14ac:dyDescent="0.2">
      <c r="A3059"/>
    </row>
    <row r="3060" spans="1:1" x14ac:dyDescent="0.2">
      <c r="A3060"/>
    </row>
    <row r="3061" spans="1:1" x14ac:dyDescent="0.2">
      <c r="A3061"/>
    </row>
    <row r="3062" spans="1:1" x14ac:dyDescent="0.2">
      <c r="A3062"/>
    </row>
    <row r="3063" spans="1:1" x14ac:dyDescent="0.2">
      <c r="A3063"/>
    </row>
    <row r="3064" spans="1:1" x14ac:dyDescent="0.2">
      <c r="A3064"/>
    </row>
    <row r="3065" spans="1:1" x14ac:dyDescent="0.2">
      <c r="A3065"/>
    </row>
    <row r="3066" spans="1:1" x14ac:dyDescent="0.2">
      <c r="A3066"/>
    </row>
    <row r="3067" spans="1:1" x14ac:dyDescent="0.2">
      <c r="A3067"/>
    </row>
    <row r="3068" spans="1:1" x14ac:dyDescent="0.2">
      <c r="A3068"/>
    </row>
    <row r="3069" spans="1:1" x14ac:dyDescent="0.2">
      <c r="A3069"/>
    </row>
    <row r="3070" spans="1:1" x14ac:dyDescent="0.2">
      <c r="A3070"/>
    </row>
    <row r="3071" spans="1:1" x14ac:dyDescent="0.2">
      <c r="A3071"/>
    </row>
    <row r="3072" spans="1:1" x14ac:dyDescent="0.2">
      <c r="A3072"/>
    </row>
    <row r="3073" spans="1:1" x14ac:dyDescent="0.2">
      <c r="A3073"/>
    </row>
    <row r="3074" spans="1:1" x14ac:dyDescent="0.2">
      <c r="A3074"/>
    </row>
    <row r="3075" spans="1:1" x14ac:dyDescent="0.2">
      <c r="A3075"/>
    </row>
    <row r="3076" spans="1:1" x14ac:dyDescent="0.2">
      <c r="A3076"/>
    </row>
    <row r="3077" spans="1:1" x14ac:dyDescent="0.2">
      <c r="A3077"/>
    </row>
    <row r="3078" spans="1:1" x14ac:dyDescent="0.2">
      <c r="A3078"/>
    </row>
    <row r="3079" spans="1:1" x14ac:dyDescent="0.2">
      <c r="A3079"/>
    </row>
    <row r="3080" spans="1:1" x14ac:dyDescent="0.2">
      <c r="A3080"/>
    </row>
    <row r="3081" spans="1:1" x14ac:dyDescent="0.2">
      <c r="A3081"/>
    </row>
    <row r="3082" spans="1:1" x14ac:dyDescent="0.2">
      <c r="A3082"/>
    </row>
    <row r="3083" spans="1:1" x14ac:dyDescent="0.2">
      <c r="A3083"/>
    </row>
    <row r="3084" spans="1:1" x14ac:dyDescent="0.2">
      <c r="A3084"/>
    </row>
    <row r="3085" spans="1:1" x14ac:dyDescent="0.2">
      <c r="A3085"/>
    </row>
    <row r="3086" spans="1:1" x14ac:dyDescent="0.2">
      <c r="A3086"/>
    </row>
    <row r="3087" spans="1:1" x14ac:dyDescent="0.2">
      <c r="A3087"/>
    </row>
    <row r="3088" spans="1:1" x14ac:dyDescent="0.2">
      <c r="A3088"/>
    </row>
    <row r="3089" spans="1:1" x14ac:dyDescent="0.2">
      <c r="A3089"/>
    </row>
    <row r="3090" spans="1:1" x14ac:dyDescent="0.2">
      <c r="A3090"/>
    </row>
    <row r="3091" spans="1:1" x14ac:dyDescent="0.2">
      <c r="A3091"/>
    </row>
    <row r="3092" spans="1:1" x14ac:dyDescent="0.2">
      <c r="A3092"/>
    </row>
    <row r="3093" spans="1:1" x14ac:dyDescent="0.2">
      <c r="A3093"/>
    </row>
    <row r="3094" spans="1:1" x14ac:dyDescent="0.2">
      <c r="A3094"/>
    </row>
    <row r="3095" spans="1:1" x14ac:dyDescent="0.2">
      <c r="A3095"/>
    </row>
    <row r="3096" spans="1:1" x14ac:dyDescent="0.2">
      <c r="A3096"/>
    </row>
    <row r="3097" spans="1:1" x14ac:dyDescent="0.2">
      <c r="A3097"/>
    </row>
    <row r="3098" spans="1:1" x14ac:dyDescent="0.2">
      <c r="A3098"/>
    </row>
    <row r="3099" spans="1:1" x14ac:dyDescent="0.2">
      <c r="A3099"/>
    </row>
    <row r="3100" spans="1:1" x14ac:dyDescent="0.2">
      <c r="A3100"/>
    </row>
    <row r="3101" spans="1:1" x14ac:dyDescent="0.2">
      <c r="A3101"/>
    </row>
    <row r="3102" spans="1:1" x14ac:dyDescent="0.2">
      <c r="A3102"/>
    </row>
    <row r="3103" spans="1:1" x14ac:dyDescent="0.2">
      <c r="A3103"/>
    </row>
    <row r="3104" spans="1:1" x14ac:dyDescent="0.2">
      <c r="A3104"/>
    </row>
    <row r="3105" spans="1:1" x14ac:dyDescent="0.2">
      <c r="A3105"/>
    </row>
    <row r="3106" spans="1:1" x14ac:dyDescent="0.2">
      <c r="A3106"/>
    </row>
    <row r="3107" spans="1:1" x14ac:dyDescent="0.2">
      <c r="A3107"/>
    </row>
    <row r="3108" spans="1:1" x14ac:dyDescent="0.2">
      <c r="A3108"/>
    </row>
    <row r="3109" spans="1:1" x14ac:dyDescent="0.2">
      <c r="A3109"/>
    </row>
    <row r="3110" spans="1:1" x14ac:dyDescent="0.2">
      <c r="A3110"/>
    </row>
    <row r="3111" spans="1:1" x14ac:dyDescent="0.2">
      <c r="A3111"/>
    </row>
    <row r="3112" spans="1:1" x14ac:dyDescent="0.2">
      <c r="A3112"/>
    </row>
    <row r="3113" spans="1:1" x14ac:dyDescent="0.2">
      <c r="A3113"/>
    </row>
    <row r="3114" spans="1:1" x14ac:dyDescent="0.2">
      <c r="A3114"/>
    </row>
    <row r="3115" spans="1:1" x14ac:dyDescent="0.2">
      <c r="A3115"/>
    </row>
    <row r="3116" spans="1:1" x14ac:dyDescent="0.2">
      <c r="A3116"/>
    </row>
    <row r="3117" spans="1:1" x14ac:dyDescent="0.2">
      <c r="A3117"/>
    </row>
    <row r="3118" spans="1:1" x14ac:dyDescent="0.2">
      <c r="A3118"/>
    </row>
    <row r="3119" spans="1:1" x14ac:dyDescent="0.2">
      <c r="A3119"/>
    </row>
    <row r="3120" spans="1:1" x14ac:dyDescent="0.2">
      <c r="A3120"/>
    </row>
    <row r="3121" spans="1:1" x14ac:dyDescent="0.2">
      <c r="A3121"/>
    </row>
    <row r="3122" spans="1:1" x14ac:dyDescent="0.2">
      <c r="A3122"/>
    </row>
    <row r="3123" spans="1:1" x14ac:dyDescent="0.2">
      <c r="A3123"/>
    </row>
    <row r="3124" spans="1:1" x14ac:dyDescent="0.2">
      <c r="A3124"/>
    </row>
    <row r="3125" spans="1:1" x14ac:dyDescent="0.2">
      <c r="A3125"/>
    </row>
    <row r="3126" spans="1:1" x14ac:dyDescent="0.2">
      <c r="A3126"/>
    </row>
    <row r="3127" spans="1:1" x14ac:dyDescent="0.2">
      <c r="A3127"/>
    </row>
    <row r="3128" spans="1:1" x14ac:dyDescent="0.2">
      <c r="A3128"/>
    </row>
    <row r="3129" spans="1:1" x14ac:dyDescent="0.2">
      <c r="A3129"/>
    </row>
    <row r="3130" spans="1:1" x14ac:dyDescent="0.2">
      <c r="A3130"/>
    </row>
    <row r="3131" spans="1:1" x14ac:dyDescent="0.2">
      <c r="A3131"/>
    </row>
    <row r="3132" spans="1:1" x14ac:dyDescent="0.2">
      <c r="A3132"/>
    </row>
    <row r="3133" spans="1:1" x14ac:dyDescent="0.2">
      <c r="A3133"/>
    </row>
    <row r="3134" spans="1:1" x14ac:dyDescent="0.2">
      <c r="A3134"/>
    </row>
    <row r="3135" spans="1:1" x14ac:dyDescent="0.2">
      <c r="A3135"/>
    </row>
    <row r="3136" spans="1:1" x14ac:dyDescent="0.2">
      <c r="A3136"/>
    </row>
    <row r="3137" spans="1:1" x14ac:dyDescent="0.2">
      <c r="A3137"/>
    </row>
    <row r="3138" spans="1:1" x14ac:dyDescent="0.2">
      <c r="A3138"/>
    </row>
    <row r="3139" spans="1:1" x14ac:dyDescent="0.2">
      <c r="A3139"/>
    </row>
    <row r="3140" spans="1:1" x14ac:dyDescent="0.2">
      <c r="A3140"/>
    </row>
    <row r="3141" spans="1:1" x14ac:dyDescent="0.2">
      <c r="A3141"/>
    </row>
    <row r="3142" spans="1:1" x14ac:dyDescent="0.2">
      <c r="A3142"/>
    </row>
    <row r="3143" spans="1:1" x14ac:dyDescent="0.2">
      <c r="A3143"/>
    </row>
    <row r="3144" spans="1:1" x14ac:dyDescent="0.2">
      <c r="A3144"/>
    </row>
    <row r="3145" spans="1:1" x14ac:dyDescent="0.2">
      <c r="A3145"/>
    </row>
    <row r="3146" spans="1:1" x14ac:dyDescent="0.2">
      <c r="A3146"/>
    </row>
    <row r="3147" spans="1:1" x14ac:dyDescent="0.2">
      <c r="A3147"/>
    </row>
    <row r="3148" spans="1:1" x14ac:dyDescent="0.2">
      <c r="A3148"/>
    </row>
    <row r="3149" spans="1:1" x14ac:dyDescent="0.2">
      <c r="A3149"/>
    </row>
    <row r="3150" spans="1:1" x14ac:dyDescent="0.2">
      <c r="A3150"/>
    </row>
    <row r="3151" spans="1:1" x14ac:dyDescent="0.2">
      <c r="A3151"/>
    </row>
    <row r="3152" spans="1:1" x14ac:dyDescent="0.2">
      <c r="A3152"/>
    </row>
    <row r="3153" spans="1:1" x14ac:dyDescent="0.2">
      <c r="A3153"/>
    </row>
    <row r="3154" spans="1:1" x14ac:dyDescent="0.2">
      <c r="A3154"/>
    </row>
    <row r="3155" spans="1:1" x14ac:dyDescent="0.2">
      <c r="A3155"/>
    </row>
    <row r="3156" spans="1:1" x14ac:dyDescent="0.2">
      <c r="A3156"/>
    </row>
    <row r="3157" spans="1:1" x14ac:dyDescent="0.2">
      <c r="A3157"/>
    </row>
    <row r="3158" spans="1:1" x14ac:dyDescent="0.2">
      <c r="A3158"/>
    </row>
    <row r="3159" spans="1:1" x14ac:dyDescent="0.2">
      <c r="A3159"/>
    </row>
    <row r="3160" spans="1:1" x14ac:dyDescent="0.2">
      <c r="A3160"/>
    </row>
    <row r="3161" spans="1:1" x14ac:dyDescent="0.2">
      <c r="A3161"/>
    </row>
    <row r="3162" spans="1:1" x14ac:dyDescent="0.2">
      <c r="A3162"/>
    </row>
    <row r="3163" spans="1:1" x14ac:dyDescent="0.2">
      <c r="A3163"/>
    </row>
    <row r="3164" spans="1:1" x14ac:dyDescent="0.2">
      <c r="A3164"/>
    </row>
    <row r="3165" spans="1:1" x14ac:dyDescent="0.2">
      <c r="A3165"/>
    </row>
    <row r="3166" spans="1:1" x14ac:dyDescent="0.2">
      <c r="A3166"/>
    </row>
    <row r="3167" spans="1:1" x14ac:dyDescent="0.2">
      <c r="A3167"/>
    </row>
    <row r="3168" spans="1:1" x14ac:dyDescent="0.2">
      <c r="A3168"/>
    </row>
    <row r="3169" spans="1:1" x14ac:dyDescent="0.2">
      <c r="A3169"/>
    </row>
    <row r="3170" spans="1:1" x14ac:dyDescent="0.2">
      <c r="A3170"/>
    </row>
    <row r="3171" spans="1:1" x14ac:dyDescent="0.2">
      <c r="A3171"/>
    </row>
    <row r="3172" spans="1:1" x14ac:dyDescent="0.2">
      <c r="A3172"/>
    </row>
    <row r="3173" spans="1:1" x14ac:dyDescent="0.2">
      <c r="A3173"/>
    </row>
    <row r="3174" spans="1:1" x14ac:dyDescent="0.2">
      <c r="A3174"/>
    </row>
    <row r="3175" spans="1:1" x14ac:dyDescent="0.2">
      <c r="A3175"/>
    </row>
    <row r="3176" spans="1:1" x14ac:dyDescent="0.2">
      <c r="A3176"/>
    </row>
    <row r="3177" spans="1:1" x14ac:dyDescent="0.2">
      <c r="A3177"/>
    </row>
    <row r="3178" spans="1:1" x14ac:dyDescent="0.2">
      <c r="A3178"/>
    </row>
    <row r="3179" spans="1:1" x14ac:dyDescent="0.2">
      <c r="A3179"/>
    </row>
    <row r="3180" spans="1:1" x14ac:dyDescent="0.2">
      <c r="A3180"/>
    </row>
    <row r="3181" spans="1:1" x14ac:dyDescent="0.2">
      <c r="A3181"/>
    </row>
    <row r="3182" spans="1:1" x14ac:dyDescent="0.2">
      <c r="A3182"/>
    </row>
    <row r="3183" spans="1:1" x14ac:dyDescent="0.2">
      <c r="A3183"/>
    </row>
    <row r="3184" spans="1:1" x14ac:dyDescent="0.2">
      <c r="A3184"/>
    </row>
    <row r="3185" spans="1:1" x14ac:dyDescent="0.2">
      <c r="A3185"/>
    </row>
    <row r="3186" spans="1:1" x14ac:dyDescent="0.2">
      <c r="A3186"/>
    </row>
    <row r="3187" spans="1:1" x14ac:dyDescent="0.2">
      <c r="A3187"/>
    </row>
    <row r="3188" spans="1:1" x14ac:dyDescent="0.2">
      <c r="A3188"/>
    </row>
    <row r="3189" spans="1:1" x14ac:dyDescent="0.2">
      <c r="A3189"/>
    </row>
    <row r="3190" spans="1:1" x14ac:dyDescent="0.2">
      <c r="A3190"/>
    </row>
    <row r="3191" spans="1:1" x14ac:dyDescent="0.2">
      <c r="A3191"/>
    </row>
    <row r="3192" spans="1:1" x14ac:dyDescent="0.2">
      <c r="A3192"/>
    </row>
    <row r="3193" spans="1:1" x14ac:dyDescent="0.2">
      <c r="A3193"/>
    </row>
    <row r="3194" spans="1:1" x14ac:dyDescent="0.2">
      <c r="A3194"/>
    </row>
    <row r="3195" spans="1:1" x14ac:dyDescent="0.2">
      <c r="A3195"/>
    </row>
    <row r="3196" spans="1:1" x14ac:dyDescent="0.2">
      <c r="A3196"/>
    </row>
    <row r="3197" spans="1:1" x14ac:dyDescent="0.2">
      <c r="A3197"/>
    </row>
    <row r="3198" spans="1:1" x14ac:dyDescent="0.2">
      <c r="A3198"/>
    </row>
    <row r="3199" spans="1:1" x14ac:dyDescent="0.2">
      <c r="A3199"/>
    </row>
    <row r="3200" spans="1:1" x14ac:dyDescent="0.2">
      <c r="A3200"/>
    </row>
    <row r="3201" spans="1:1" x14ac:dyDescent="0.2">
      <c r="A3201"/>
    </row>
    <row r="3202" spans="1:1" x14ac:dyDescent="0.2">
      <c r="A3202"/>
    </row>
    <row r="3203" spans="1:1" x14ac:dyDescent="0.2">
      <c r="A3203"/>
    </row>
    <row r="3204" spans="1:1" x14ac:dyDescent="0.2">
      <c r="A3204"/>
    </row>
    <row r="3205" spans="1:1" x14ac:dyDescent="0.2">
      <c r="A3205"/>
    </row>
    <row r="3206" spans="1:1" x14ac:dyDescent="0.2">
      <c r="A3206"/>
    </row>
    <row r="3207" spans="1:1" x14ac:dyDescent="0.2">
      <c r="A3207"/>
    </row>
    <row r="3208" spans="1:1" x14ac:dyDescent="0.2">
      <c r="A3208"/>
    </row>
    <row r="3209" spans="1:1" x14ac:dyDescent="0.2">
      <c r="A3209"/>
    </row>
    <row r="3210" spans="1:1" x14ac:dyDescent="0.2">
      <c r="A3210"/>
    </row>
    <row r="3211" spans="1:1" x14ac:dyDescent="0.2">
      <c r="A3211"/>
    </row>
    <row r="3212" spans="1:1" x14ac:dyDescent="0.2">
      <c r="A3212"/>
    </row>
    <row r="3213" spans="1:1" x14ac:dyDescent="0.2">
      <c r="A3213"/>
    </row>
    <row r="3214" spans="1:1" x14ac:dyDescent="0.2">
      <c r="A3214"/>
    </row>
    <row r="3215" spans="1:1" x14ac:dyDescent="0.2">
      <c r="A3215"/>
    </row>
    <row r="3216" spans="1:1" x14ac:dyDescent="0.2">
      <c r="A3216"/>
    </row>
    <row r="3217" spans="1:1" x14ac:dyDescent="0.2">
      <c r="A3217"/>
    </row>
    <row r="3218" spans="1:1" x14ac:dyDescent="0.2">
      <c r="A3218"/>
    </row>
    <row r="3219" spans="1:1" x14ac:dyDescent="0.2">
      <c r="A3219"/>
    </row>
    <row r="3220" spans="1:1" x14ac:dyDescent="0.2">
      <c r="A3220"/>
    </row>
    <row r="3221" spans="1:1" x14ac:dyDescent="0.2">
      <c r="A3221"/>
    </row>
    <row r="3222" spans="1:1" x14ac:dyDescent="0.2">
      <c r="A3222"/>
    </row>
    <row r="3223" spans="1:1" x14ac:dyDescent="0.2">
      <c r="A3223"/>
    </row>
    <row r="3224" spans="1:1" x14ac:dyDescent="0.2">
      <c r="A3224"/>
    </row>
    <row r="3225" spans="1:1" x14ac:dyDescent="0.2">
      <c r="A3225"/>
    </row>
    <row r="3226" spans="1:1" x14ac:dyDescent="0.2">
      <c r="A3226"/>
    </row>
    <row r="3227" spans="1:1" x14ac:dyDescent="0.2">
      <c r="A3227"/>
    </row>
    <row r="3228" spans="1:1" x14ac:dyDescent="0.2">
      <c r="A3228"/>
    </row>
    <row r="3229" spans="1:1" x14ac:dyDescent="0.2">
      <c r="A3229"/>
    </row>
    <row r="3230" spans="1:1" x14ac:dyDescent="0.2">
      <c r="A3230"/>
    </row>
    <row r="3231" spans="1:1" x14ac:dyDescent="0.2">
      <c r="A3231"/>
    </row>
    <row r="3232" spans="1:1" x14ac:dyDescent="0.2">
      <c r="A3232"/>
    </row>
    <row r="3233" spans="1:1" x14ac:dyDescent="0.2">
      <c r="A3233"/>
    </row>
    <row r="3234" spans="1:1" x14ac:dyDescent="0.2">
      <c r="A3234"/>
    </row>
    <row r="3235" spans="1:1" x14ac:dyDescent="0.2">
      <c r="A3235"/>
    </row>
    <row r="3236" spans="1:1" x14ac:dyDescent="0.2">
      <c r="A3236"/>
    </row>
    <row r="3237" spans="1:1" x14ac:dyDescent="0.2">
      <c r="A3237"/>
    </row>
    <row r="3238" spans="1:1" x14ac:dyDescent="0.2">
      <c r="A3238"/>
    </row>
    <row r="3239" spans="1:1" x14ac:dyDescent="0.2">
      <c r="A3239"/>
    </row>
    <row r="3240" spans="1:1" x14ac:dyDescent="0.2">
      <c r="A3240"/>
    </row>
    <row r="3241" spans="1:1" x14ac:dyDescent="0.2">
      <c r="A3241"/>
    </row>
    <row r="3242" spans="1:1" x14ac:dyDescent="0.2">
      <c r="A3242"/>
    </row>
    <row r="3243" spans="1:1" x14ac:dyDescent="0.2">
      <c r="A3243"/>
    </row>
    <row r="3244" spans="1:1" x14ac:dyDescent="0.2">
      <c r="A3244"/>
    </row>
    <row r="3245" spans="1:1" x14ac:dyDescent="0.2">
      <c r="A3245"/>
    </row>
    <row r="3246" spans="1:1" x14ac:dyDescent="0.2">
      <c r="A3246"/>
    </row>
    <row r="3247" spans="1:1" x14ac:dyDescent="0.2">
      <c r="A3247"/>
    </row>
    <row r="3248" spans="1:1" x14ac:dyDescent="0.2">
      <c r="A3248"/>
    </row>
    <row r="3249" spans="1:1" x14ac:dyDescent="0.2">
      <c r="A3249"/>
    </row>
    <row r="3250" spans="1:1" x14ac:dyDescent="0.2">
      <c r="A3250"/>
    </row>
    <row r="3251" spans="1:1" x14ac:dyDescent="0.2">
      <c r="A3251"/>
    </row>
    <row r="3252" spans="1:1" x14ac:dyDescent="0.2">
      <c r="A3252"/>
    </row>
    <row r="3253" spans="1:1" x14ac:dyDescent="0.2">
      <c r="A3253"/>
    </row>
    <row r="3254" spans="1:1" x14ac:dyDescent="0.2">
      <c r="A3254"/>
    </row>
    <row r="3255" spans="1:1" x14ac:dyDescent="0.2">
      <c r="A3255"/>
    </row>
    <row r="3256" spans="1:1" x14ac:dyDescent="0.2">
      <c r="A3256"/>
    </row>
    <row r="3257" spans="1:1" x14ac:dyDescent="0.2">
      <c r="A3257"/>
    </row>
    <row r="3258" spans="1:1" x14ac:dyDescent="0.2">
      <c r="A3258"/>
    </row>
    <row r="3259" spans="1:1" x14ac:dyDescent="0.2">
      <c r="A3259"/>
    </row>
    <row r="3260" spans="1:1" x14ac:dyDescent="0.2">
      <c r="A3260"/>
    </row>
    <row r="3261" spans="1:1" x14ac:dyDescent="0.2">
      <c r="A3261"/>
    </row>
    <row r="3262" spans="1:1" x14ac:dyDescent="0.2">
      <c r="A3262"/>
    </row>
    <row r="3263" spans="1:1" x14ac:dyDescent="0.2">
      <c r="A3263"/>
    </row>
    <row r="3264" spans="1:1" x14ac:dyDescent="0.2">
      <c r="A3264"/>
    </row>
    <row r="3265" spans="1:1" x14ac:dyDescent="0.2">
      <c r="A3265"/>
    </row>
    <row r="3266" spans="1:1" x14ac:dyDescent="0.2">
      <c r="A3266"/>
    </row>
    <row r="3267" spans="1:1" x14ac:dyDescent="0.2">
      <c r="A3267"/>
    </row>
    <row r="3268" spans="1:1" x14ac:dyDescent="0.2">
      <c r="A3268"/>
    </row>
    <row r="3269" spans="1:1" x14ac:dyDescent="0.2">
      <c r="A3269"/>
    </row>
    <row r="3270" spans="1:1" x14ac:dyDescent="0.2">
      <c r="A3270"/>
    </row>
    <row r="3271" spans="1:1" x14ac:dyDescent="0.2">
      <c r="A3271"/>
    </row>
    <row r="3272" spans="1:1" x14ac:dyDescent="0.2">
      <c r="A3272"/>
    </row>
    <row r="3273" spans="1:1" x14ac:dyDescent="0.2">
      <c r="A3273"/>
    </row>
    <row r="3274" spans="1:1" x14ac:dyDescent="0.2">
      <c r="A3274"/>
    </row>
    <row r="3275" spans="1:1" x14ac:dyDescent="0.2">
      <c r="A3275"/>
    </row>
    <row r="3276" spans="1:1" x14ac:dyDescent="0.2">
      <c r="A3276"/>
    </row>
    <row r="3277" spans="1:1" x14ac:dyDescent="0.2">
      <c r="A3277"/>
    </row>
    <row r="3278" spans="1:1" x14ac:dyDescent="0.2">
      <c r="A3278"/>
    </row>
    <row r="3279" spans="1:1" x14ac:dyDescent="0.2">
      <c r="A3279"/>
    </row>
    <row r="3280" spans="1:1" x14ac:dyDescent="0.2">
      <c r="A3280"/>
    </row>
    <row r="3281" spans="1:1" x14ac:dyDescent="0.2">
      <c r="A3281"/>
    </row>
    <row r="3282" spans="1:1" x14ac:dyDescent="0.2">
      <c r="A3282"/>
    </row>
    <row r="3283" spans="1:1" x14ac:dyDescent="0.2">
      <c r="A3283"/>
    </row>
    <row r="3284" spans="1:1" x14ac:dyDescent="0.2">
      <c r="A3284"/>
    </row>
    <row r="3285" spans="1:1" x14ac:dyDescent="0.2">
      <c r="A3285"/>
    </row>
    <row r="3286" spans="1:1" x14ac:dyDescent="0.2">
      <c r="A3286"/>
    </row>
    <row r="3287" spans="1:1" x14ac:dyDescent="0.2">
      <c r="A3287"/>
    </row>
    <row r="3288" spans="1:1" x14ac:dyDescent="0.2">
      <c r="A3288"/>
    </row>
    <row r="3289" spans="1:1" x14ac:dyDescent="0.2">
      <c r="A3289"/>
    </row>
    <row r="3290" spans="1:1" x14ac:dyDescent="0.2">
      <c r="A3290"/>
    </row>
    <row r="3291" spans="1:1" x14ac:dyDescent="0.2">
      <c r="A3291"/>
    </row>
    <row r="3292" spans="1:1" x14ac:dyDescent="0.2">
      <c r="A3292"/>
    </row>
    <row r="3293" spans="1:1" x14ac:dyDescent="0.2">
      <c r="A3293"/>
    </row>
    <row r="3294" spans="1:1" x14ac:dyDescent="0.2">
      <c r="A3294"/>
    </row>
    <row r="3295" spans="1:1" x14ac:dyDescent="0.2">
      <c r="A3295"/>
    </row>
    <row r="3296" spans="1:1" x14ac:dyDescent="0.2">
      <c r="A3296"/>
    </row>
    <row r="3297" spans="1:1" x14ac:dyDescent="0.2">
      <c r="A3297"/>
    </row>
    <row r="3298" spans="1:1" x14ac:dyDescent="0.2">
      <c r="A3298"/>
    </row>
    <row r="3299" spans="1:1" x14ac:dyDescent="0.2">
      <c r="A3299"/>
    </row>
    <row r="3300" spans="1:1" x14ac:dyDescent="0.2">
      <c r="A3300"/>
    </row>
    <row r="3301" spans="1:1" x14ac:dyDescent="0.2">
      <c r="A3301"/>
    </row>
    <row r="3302" spans="1:1" x14ac:dyDescent="0.2">
      <c r="A3302"/>
    </row>
    <row r="3303" spans="1:1" x14ac:dyDescent="0.2">
      <c r="A3303"/>
    </row>
    <row r="3304" spans="1:1" x14ac:dyDescent="0.2">
      <c r="A3304"/>
    </row>
    <row r="3305" spans="1:1" x14ac:dyDescent="0.2">
      <c r="A3305"/>
    </row>
    <row r="3306" spans="1:1" x14ac:dyDescent="0.2">
      <c r="A3306"/>
    </row>
    <row r="3307" spans="1:1" x14ac:dyDescent="0.2">
      <c r="A3307"/>
    </row>
    <row r="3308" spans="1:1" x14ac:dyDescent="0.2">
      <c r="A3308"/>
    </row>
    <row r="3309" spans="1:1" x14ac:dyDescent="0.2">
      <c r="A3309"/>
    </row>
    <row r="3310" spans="1:1" x14ac:dyDescent="0.2">
      <c r="A3310"/>
    </row>
    <row r="3311" spans="1:1" x14ac:dyDescent="0.2">
      <c r="A3311"/>
    </row>
    <row r="3312" spans="1:1" x14ac:dyDescent="0.2">
      <c r="A3312"/>
    </row>
    <row r="3313" spans="1:1" x14ac:dyDescent="0.2">
      <c r="A3313"/>
    </row>
    <row r="3314" spans="1:1" x14ac:dyDescent="0.2">
      <c r="A3314"/>
    </row>
    <row r="3315" spans="1:1" x14ac:dyDescent="0.2">
      <c r="A3315"/>
    </row>
    <row r="3316" spans="1:1" x14ac:dyDescent="0.2">
      <c r="A3316"/>
    </row>
    <row r="3317" spans="1:1" x14ac:dyDescent="0.2">
      <c r="A3317"/>
    </row>
    <row r="3318" spans="1:1" x14ac:dyDescent="0.2">
      <c r="A3318"/>
    </row>
    <row r="3319" spans="1:1" x14ac:dyDescent="0.2">
      <c r="A3319"/>
    </row>
    <row r="3320" spans="1:1" x14ac:dyDescent="0.2">
      <c r="A3320"/>
    </row>
    <row r="3321" spans="1:1" x14ac:dyDescent="0.2">
      <c r="A3321"/>
    </row>
    <row r="3322" spans="1:1" x14ac:dyDescent="0.2">
      <c r="A3322"/>
    </row>
    <row r="3323" spans="1:1" x14ac:dyDescent="0.2">
      <c r="A3323"/>
    </row>
    <row r="3324" spans="1:1" x14ac:dyDescent="0.2">
      <c r="A3324"/>
    </row>
    <row r="3325" spans="1:1" x14ac:dyDescent="0.2">
      <c r="A3325"/>
    </row>
    <row r="3326" spans="1:1" x14ac:dyDescent="0.2">
      <c r="A3326"/>
    </row>
    <row r="3327" spans="1:1" x14ac:dyDescent="0.2">
      <c r="A3327"/>
    </row>
    <row r="3328" spans="1:1" x14ac:dyDescent="0.2">
      <c r="A3328"/>
    </row>
    <row r="3329" spans="1:1" x14ac:dyDescent="0.2">
      <c r="A3329"/>
    </row>
    <row r="3330" spans="1:1" x14ac:dyDescent="0.2">
      <c r="A3330"/>
    </row>
    <row r="3331" spans="1:1" x14ac:dyDescent="0.2">
      <c r="A3331"/>
    </row>
    <row r="3332" spans="1:1" x14ac:dyDescent="0.2">
      <c r="A3332"/>
    </row>
    <row r="3333" spans="1:1" x14ac:dyDescent="0.2">
      <c r="A3333"/>
    </row>
    <row r="3334" spans="1:1" x14ac:dyDescent="0.2">
      <c r="A3334"/>
    </row>
    <row r="3335" spans="1:1" x14ac:dyDescent="0.2">
      <c r="A3335"/>
    </row>
    <row r="3336" spans="1:1" x14ac:dyDescent="0.2">
      <c r="A3336"/>
    </row>
    <row r="3337" spans="1:1" x14ac:dyDescent="0.2">
      <c r="A3337"/>
    </row>
    <row r="3338" spans="1:1" x14ac:dyDescent="0.2">
      <c r="A3338"/>
    </row>
    <row r="3339" spans="1:1" x14ac:dyDescent="0.2">
      <c r="A3339"/>
    </row>
    <row r="3340" spans="1:1" x14ac:dyDescent="0.2">
      <c r="A3340"/>
    </row>
    <row r="3341" spans="1:1" x14ac:dyDescent="0.2">
      <c r="A3341"/>
    </row>
    <row r="3342" spans="1:1" x14ac:dyDescent="0.2">
      <c r="A3342"/>
    </row>
    <row r="3343" spans="1:1" x14ac:dyDescent="0.2">
      <c r="A3343"/>
    </row>
    <row r="3344" spans="1:1" x14ac:dyDescent="0.2">
      <c r="A3344"/>
    </row>
    <row r="3345" spans="1:1" x14ac:dyDescent="0.2">
      <c r="A3345"/>
    </row>
    <row r="3346" spans="1:1" x14ac:dyDescent="0.2">
      <c r="A3346"/>
    </row>
    <row r="3347" spans="1:1" x14ac:dyDescent="0.2">
      <c r="A3347"/>
    </row>
    <row r="3348" spans="1:1" x14ac:dyDescent="0.2">
      <c r="A3348"/>
    </row>
    <row r="3349" spans="1:1" x14ac:dyDescent="0.2">
      <c r="A3349"/>
    </row>
    <row r="3350" spans="1:1" x14ac:dyDescent="0.2">
      <c r="A3350"/>
    </row>
    <row r="3351" spans="1:1" x14ac:dyDescent="0.2">
      <c r="A3351"/>
    </row>
    <row r="3352" spans="1:1" x14ac:dyDescent="0.2">
      <c r="A3352"/>
    </row>
    <row r="3353" spans="1:1" x14ac:dyDescent="0.2">
      <c r="A3353"/>
    </row>
    <row r="3354" spans="1:1" x14ac:dyDescent="0.2">
      <c r="A3354"/>
    </row>
    <row r="3355" spans="1:1" x14ac:dyDescent="0.2">
      <c r="A3355"/>
    </row>
    <row r="3356" spans="1:1" x14ac:dyDescent="0.2">
      <c r="A3356"/>
    </row>
    <row r="3357" spans="1:1" x14ac:dyDescent="0.2">
      <c r="A3357"/>
    </row>
    <row r="3358" spans="1:1" x14ac:dyDescent="0.2">
      <c r="A3358"/>
    </row>
    <row r="3359" spans="1:1" x14ac:dyDescent="0.2">
      <c r="A3359"/>
    </row>
    <row r="3360" spans="1:1" x14ac:dyDescent="0.2">
      <c r="A3360"/>
    </row>
    <row r="3361" spans="1:1" x14ac:dyDescent="0.2">
      <c r="A3361"/>
    </row>
    <row r="3362" spans="1:1" x14ac:dyDescent="0.2">
      <c r="A3362"/>
    </row>
    <row r="3363" spans="1:1" x14ac:dyDescent="0.2">
      <c r="A3363"/>
    </row>
    <row r="3364" spans="1:1" x14ac:dyDescent="0.2">
      <c r="A3364"/>
    </row>
    <row r="3365" spans="1:1" x14ac:dyDescent="0.2">
      <c r="A3365"/>
    </row>
    <row r="3366" spans="1:1" x14ac:dyDescent="0.2">
      <c r="A3366"/>
    </row>
    <row r="3367" spans="1:1" x14ac:dyDescent="0.2">
      <c r="A3367"/>
    </row>
    <row r="3368" spans="1:1" x14ac:dyDescent="0.2">
      <c r="A3368"/>
    </row>
    <row r="3369" spans="1:1" x14ac:dyDescent="0.2">
      <c r="A3369"/>
    </row>
    <row r="3370" spans="1:1" x14ac:dyDescent="0.2">
      <c r="A3370"/>
    </row>
    <row r="3371" spans="1:1" x14ac:dyDescent="0.2">
      <c r="A3371"/>
    </row>
    <row r="3372" spans="1:1" x14ac:dyDescent="0.2">
      <c r="A3372"/>
    </row>
    <row r="3373" spans="1:1" x14ac:dyDescent="0.2">
      <c r="A3373"/>
    </row>
    <row r="3374" spans="1:1" x14ac:dyDescent="0.2">
      <c r="A3374"/>
    </row>
    <row r="3375" spans="1:1" x14ac:dyDescent="0.2">
      <c r="A3375"/>
    </row>
    <row r="3376" spans="1:1" x14ac:dyDescent="0.2">
      <c r="A3376"/>
    </row>
    <row r="3377" spans="1:1" x14ac:dyDescent="0.2">
      <c r="A3377"/>
    </row>
    <row r="3378" spans="1:1" x14ac:dyDescent="0.2">
      <c r="A3378"/>
    </row>
    <row r="3379" spans="1:1" x14ac:dyDescent="0.2">
      <c r="A3379"/>
    </row>
    <row r="3380" spans="1:1" x14ac:dyDescent="0.2">
      <c r="A3380"/>
    </row>
    <row r="3381" spans="1:1" x14ac:dyDescent="0.2">
      <c r="A3381"/>
    </row>
    <row r="3382" spans="1:1" x14ac:dyDescent="0.2">
      <c r="A3382"/>
    </row>
    <row r="3383" spans="1:1" x14ac:dyDescent="0.2">
      <c r="A3383"/>
    </row>
    <row r="3384" spans="1:1" x14ac:dyDescent="0.2">
      <c r="A3384"/>
    </row>
    <row r="3385" spans="1:1" x14ac:dyDescent="0.2">
      <c r="A3385"/>
    </row>
    <row r="3386" spans="1:1" x14ac:dyDescent="0.2">
      <c r="A3386"/>
    </row>
    <row r="3387" spans="1:1" x14ac:dyDescent="0.2">
      <c r="A3387"/>
    </row>
    <row r="3388" spans="1:1" x14ac:dyDescent="0.2">
      <c r="A3388"/>
    </row>
    <row r="3389" spans="1:1" x14ac:dyDescent="0.2">
      <c r="A3389"/>
    </row>
    <row r="3390" spans="1:1" x14ac:dyDescent="0.2">
      <c r="A3390"/>
    </row>
    <row r="3391" spans="1:1" x14ac:dyDescent="0.2">
      <c r="A3391"/>
    </row>
    <row r="3392" spans="1:1" x14ac:dyDescent="0.2">
      <c r="A3392"/>
    </row>
    <row r="3393" spans="1:1" x14ac:dyDescent="0.2">
      <c r="A3393"/>
    </row>
    <row r="3394" spans="1:1" x14ac:dyDescent="0.2">
      <c r="A3394"/>
    </row>
    <row r="3395" spans="1:1" x14ac:dyDescent="0.2">
      <c r="A3395"/>
    </row>
    <row r="3396" spans="1:1" x14ac:dyDescent="0.2">
      <c r="A3396"/>
    </row>
    <row r="3397" spans="1:1" x14ac:dyDescent="0.2">
      <c r="A3397"/>
    </row>
    <row r="3398" spans="1:1" x14ac:dyDescent="0.2">
      <c r="A3398"/>
    </row>
    <row r="3399" spans="1:1" x14ac:dyDescent="0.2">
      <c r="A3399"/>
    </row>
    <row r="3400" spans="1:1" x14ac:dyDescent="0.2">
      <c r="A3400"/>
    </row>
    <row r="3401" spans="1:1" x14ac:dyDescent="0.2">
      <c r="A3401"/>
    </row>
    <row r="3402" spans="1:1" x14ac:dyDescent="0.2">
      <c r="A3402"/>
    </row>
    <row r="3403" spans="1:1" x14ac:dyDescent="0.2">
      <c r="A3403"/>
    </row>
    <row r="3404" spans="1:1" x14ac:dyDescent="0.2">
      <c r="A3404"/>
    </row>
    <row r="3405" spans="1:1" x14ac:dyDescent="0.2">
      <c r="A3405"/>
    </row>
    <row r="3406" spans="1:1" x14ac:dyDescent="0.2">
      <c r="A3406"/>
    </row>
    <row r="3407" spans="1:1" x14ac:dyDescent="0.2">
      <c r="A3407"/>
    </row>
    <row r="3408" spans="1:1" x14ac:dyDescent="0.2">
      <c r="A3408"/>
    </row>
    <row r="3409" spans="1:1" x14ac:dyDescent="0.2">
      <c r="A3409"/>
    </row>
    <row r="3410" spans="1:1" x14ac:dyDescent="0.2">
      <c r="A3410"/>
    </row>
    <row r="3411" spans="1:1" x14ac:dyDescent="0.2">
      <c r="A3411"/>
    </row>
    <row r="3412" spans="1:1" x14ac:dyDescent="0.2">
      <c r="A3412"/>
    </row>
    <row r="3413" spans="1:1" x14ac:dyDescent="0.2">
      <c r="A3413"/>
    </row>
    <row r="3414" spans="1:1" x14ac:dyDescent="0.2">
      <c r="A3414"/>
    </row>
    <row r="3415" spans="1:1" x14ac:dyDescent="0.2">
      <c r="A3415"/>
    </row>
    <row r="3416" spans="1:1" x14ac:dyDescent="0.2">
      <c r="A3416"/>
    </row>
    <row r="3417" spans="1:1" x14ac:dyDescent="0.2">
      <c r="A3417"/>
    </row>
    <row r="3418" spans="1:1" x14ac:dyDescent="0.2">
      <c r="A3418"/>
    </row>
    <row r="3419" spans="1:1" x14ac:dyDescent="0.2">
      <c r="A3419"/>
    </row>
    <row r="3420" spans="1:1" x14ac:dyDescent="0.2">
      <c r="A3420"/>
    </row>
    <row r="3421" spans="1:1" x14ac:dyDescent="0.2">
      <c r="A3421"/>
    </row>
    <row r="3422" spans="1:1" x14ac:dyDescent="0.2">
      <c r="A3422"/>
    </row>
    <row r="3423" spans="1:1" x14ac:dyDescent="0.2">
      <c r="A3423"/>
    </row>
    <row r="3424" spans="1:1" x14ac:dyDescent="0.2">
      <c r="A3424"/>
    </row>
    <row r="3425" spans="1:1" x14ac:dyDescent="0.2">
      <c r="A3425"/>
    </row>
    <row r="3426" spans="1:1" x14ac:dyDescent="0.2">
      <c r="A3426"/>
    </row>
    <row r="3427" spans="1:1" x14ac:dyDescent="0.2">
      <c r="A3427"/>
    </row>
    <row r="3428" spans="1:1" x14ac:dyDescent="0.2">
      <c r="A3428"/>
    </row>
    <row r="3429" spans="1:1" x14ac:dyDescent="0.2">
      <c r="A3429"/>
    </row>
    <row r="3430" spans="1:1" x14ac:dyDescent="0.2">
      <c r="A3430"/>
    </row>
    <row r="3431" spans="1:1" x14ac:dyDescent="0.2">
      <c r="A3431"/>
    </row>
    <row r="3432" spans="1:1" x14ac:dyDescent="0.2">
      <c r="A3432"/>
    </row>
    <row r="3433" spans="1:1" x14ac:dyDescent="0.2">
      <c r="A3433"/>
    </row>
    <row r="3434" spans="1:1" x14ac:dyDescent="0.2">
      <c r="A3434"/>
    </row>
    <row r="3435" spans="1:1" x14ac:dyDescent="0.2">
      <c r="A3435"/>
    </row>
    <row r="3436" spans="1:1" x14ac:dyDescent="0.2">
      <c r="A3436"/>
    </row>
    <row r="3437" spans="1:1" x14ac:dyDescent="0.2">
      <c r="A3437"/>
    </row>
    <row r="3438" spans="1:1" x14ac:dyDescent="0.2">
      <c r="A3438"/>
    </row>
    <row r="3439" spans="1:1" x14ac:dyDescent="0.2">
      <c r="A3439"/>
    </row>
    <row r="3440" spans="1:1" x14ac:dyDescent="0.2">
      <c r="A3440"/>
    </row>
    <row r="3441" spans="1:1" x14ac:dyDescent="0.2">
      <c r="A3441"/>
    </row>
    <row r="3442" spans="1:1" x14ac:dyDescent="0.2">
      <c r="A3442"/>
    </row>
    <row r="3443" spans="1:1" x14ac:dyDescent="0.2">
      <c r="A3443"/>
    </row>
    <row r="3444" spans="1:1" x14ac:dyDescent="0.2">
      <c r="A3444"/>
    </row>
    <row r="3445" spans="1:1" x14ac:dyDescent="0.2">
      <c r="A3445"/>
    </row>
    <row r="3446" spans="1:1" x14ac:dyDescent="0.2">
      <c r="A3446"/>
    </row>
    <row r="3447" spans="1:1" x14ac:dyDescent="0.2">
      <c r="A3447"/>
    </row>
    <row r="3448" spans="1:1" x14ac:dyDescent="0.2">
      <c r="A3448"/>
    </row>
    <row r="3449" spans="1:1" x14ac:dyDescent="0.2">
      <c r="A3449"/>
    </row>
    <row r="3450" spans="1:1" x14ac:dyDescent="0.2">
      <c r="A3450"/>
    </row>
    <row r="3451" spans="1:1" x14ac:dyDescent="0.2">
      <c r="A3451"/>
    </row>
    <row r="3452" spans="1:1" x14ac:dyDescent="0.2">
      <c r="A3452"/>
    </row>
    <row r="3453" spans="1:1" x14ac:dyDescent="0.2">
      <c r="A3453"/>
    </row>
    <row r="3454" spans="1:1" x14ac:dyDescent="0.2">
      <c r="A3454"/>
    </row>
    <row r="3455" spans="1:1" x14ac:dyDescent="0.2">
      <c r="A3455"/>
    </row>
    <row r="3456" spans="1:1" x14ac:dyDescent="0.2">
      <c r="A3456"/>
    </row>
    <row r="3457" spans="1:1" x14ac:dyDescent="0.2">
      <c r="A3457"/>
    </row>
    <row r="3458" spans="1:1" x14ac:dyDescent="0.2">
      <c r="A3458"/>
    </row>
    <row r="3459" spans="1:1" x14ac:dyDescent="0.2">
      <c r="A3459"/>
    </row>
    <row r="3460" spans="1:1" x14ac:dyDescent="0.2">
      <c r="A3460"/>
    </row>
    <row r="3461" spans="1:1" x14ac:dyDescent="0.2">
      <c r="A3461"/>
    </row>
    <row r="3462" spans="1:1" x14ac:dyDescent="0.2">
      <c r="A3462"/>
    </row>
    <row r="3463" spans="1:1" x14ac:dyDescent="0.2">
      <c r="A3463"/>
    </row>
    <row r="3464" spans="1:1" x14ac:dyDescent="0.2">
      <c r="A3464"/>
    </row>
    <row r="3465" spans="1:1" x14ac:dyDescent="0.2">
      <c r="A3465"/>
    </row>
    <row r="3466" spans="1:1" x14ac:dyDescent="0.2">
      <c r="A3466"/>
    </row>
    <row r="3467" spans="1:1" x14ac:dyDescent="0.2">
      <c r="A3467"/>
    </row>
    <row r="3468" spans="1:1" x14ac:dyDescent="0.2">
      <c r="A3468"/>
    </row>
    <row r="3469" spans="1:1" x14ac:dyDescent="0.2">
      <c r="A3469"/>
    </row>
    <row r="3470" spans="1:1" x14ac:dyDescent="0.2">
      <c r="A3470"/>
    </row>
    <row r="3471" spans="1:1" x14ac:dyDescent="0.2">
      <c r="A3471"/>
    </row>
    <row r="3472" spans="1:1" x14ac:dyDescent="0.2">
      <c r="A3472"/>
    </row>
    <row r="3473" spans="1:1" x14ac:dyDescent="0.2">
      <c r="A3473"/>
    </row>
    <row r="3474" spans="1:1" x14ac:dyDescent="0.2">
      <c r="A3474"/>
    </row>
    <row r="3475" spans="1:1" x14ac:dyDescent="0.2">
      <c r="A3475"/>
    </row>
    <row r="3476" spans="1:1" x14ac:dyDescent="0.2">
      <c r="A3476"/>
    </row>
    <row r="3477" spans="1:1" x14ac:dyDescent="0.2">
      <c r="A3477"/>
    </row>
    <row r="3478" spans="1:1" x14ac:dyDescent="0.2">
      <c r="A3478"/>
    </row>
    <row r="3479" spans="1:1" x14ac:dyDescent="0.2">
      <c r="A3479"/>
    </row>
    <row r="3480" spans="1:1" x14ac:dyDescent="0.2">
      <c r="A3480"/>
    </row>
    <row r="3481" spans="1:1" x14ac:dyDescent="0.2">
      <c r="A3481"/>
    </row>
    <row r="3482" spans="1:1" x14ac:dyDescent="0.2">
      <c r="A3482"/>
    </row>
    <row r="3483" spans="1:1" x14ac:dyDescent="0.2">
      <c r="A3483"/>
    </row>
    <row r="3484" spans="1:1" x14ac:dyDescent="0.2">
      <c r="A3484"/>
    </row>
    <row r="3485" spans="1:1" x14ac:dyDescent="0.2">
      <c r="A3485"/>
    </row>
    <row r="3486" spans="1:1" x14ac:dyDescent="0.2">
      <c r="A3486"/>
    </row>
    <row r="3487" spans="1:1" x14ac:dyDescent="0.2">
      <c r="A3487"/>
    </row>
    <row r="3488" spans="1:1" x14ac:dyDescent="0.2">
      <c r="A3488"/>
    </row>
    <row r="3489" spans="1:1" x14ac:dyDescent="0.2">
      <c r="A3489"/>
    </row>
    <row r="3490" spans="1:1" x14ac:dyDescent="0.2">
      <c r="A3490"/>
    </row>
    <row r="3491" spans="1:1" x14ac:dyDescent="0.2">
      <c r="A3491"/>
    </row>
    <row r="3492" spans="1:1" x14ac:dyDescent="0.2">
      <c r="A3492"/>
    </row>
    <row r="3493" spans="1:1" x14ac:dyDescent="0.2">
      <c r="A3493"/>
    </row>
    <row r="3494" spans="1:1" x14ac:dyDescent="0.2">
      <c r="A3494"/>
    </row>
    <row r="3495" spans="1:1" x14ac:dyDescent="0.2">
      <c r="A3495"/>
    </row>
    <row r="3496" spans="1:1" x14ac:dyDescent="0.2">
      <c r="A3496"/>
    </row>
    <row r="3497" spans="1:1" x14ac:dyDescent="0.2">
      <c r="A3497"/>
    </row>
    <row r="3498" spans="1:1" x14ac:dyDescent="0.2">
      <c r="A3498"/>
    </row>
    <row r="3499" spans="1:1" x14ac:dyDescent="0.2">
      <c r="A3499"/>
    </row>
    <row r="3500" spans="1:1" x14ac:dyDescent="0.2">
      <c r="A3500"/>
    </row>
    <row r="3501" spans="1:1" x14ac:dyDescent="0.2">
      <c r="A3501"/>
    </row>
    <row r="3502" spans="1:1" x14ac:dyDescent="0.2">
      <c r="A3502"/>
    </row>
    <row r="3503" spans="1:1" x14ac:dyDescent="0.2">
      <c r="A3503"/>
    </row>
    <row r="3504" spans="1:1" x14ac:dyDescent="0.2">
      <c r="A3504"/>
    </row>
    <row r="3505" spans="1:1" x14ac:dyDescent="0.2">
      <c r="A3505"/>
    </row>
    <row r="3506" spans="1:1" x14ac:dyDescent="0.2">
      <c r="A3506"/>
    </row>
    <row r="3507" spans="1:1" x14ac:dyDescent="0.2">
      <c r="A3507"/>
    </row>
    <row r="3508" spans="1:1" x14ac:dyDescent="0.2">
      <c r="A3508"/>
    </row>
    <row r="3509" spans="1:1" x14ac:dyDescent="0.2">
      <c r="A3509"/>
    </row>
    <row r="3510" spans="1:1" x14ac:dyDescent="0.2">
      <c r="A3510"/>
    </row>
    <row r="3511" spans="1:1" x14ac:dyDescent="0.2">
      <c r="A3511"/>
    </row>
    <row r="3512" spans="1:1" x14ac:dyDescent="0.2">
      <c r="A3512"/>
    </row>
    <row r="3513" spans="1:1" x14ac:dyDescent="0.2">
      <c r="A3513"/>
    </row>
    <row r="3514" spans="1:1" x14ac:dyDescent="0.2">
      <c r="A3514"/>
    </row>
    <row r="3515" spans="1:1" x14ac:dyDescent="0.2">
      <c r="A3515"/>
    </row>
    <row r="3516" spans="1:1" x14ac:dyDescent="0.2">
      <c r="A3516"/>
    </row>
    <row r="3517" spans="1:1" x14ac:dyDescent="0.2">
      <c r="A3517"/>
    </row>
    <row r="3518" spans="1:1" x14ac:dyDescent="0.2">
      <c r="A3518"/>
    </row>
    <row r="3519" spans="1:1" x14ac:dyDescent="0.2">
      <c r="A3519"/>
    </row>
    <row r="3520" spans="1:1" x14ac:dyDescent="0.2">
      <c r="A3520"/>
    </row>
    <row r="3521" spans="1:1" x14ac:dyDescent="0.2">
      <c r="A3521"/>
    </row>
    <row r="3522" spans="1:1" x14ac:dyDescent="0.2">
      <c r="A3522"/>
    </row>
    <row r="3523" spans="1:1" x14ac:dyDescent="0.2">
      <c r="A3523"/>
    </row>
    <row r="3524" spans="1:1" x14ac:dyDescent="0.2">
      <c r="A3524"/>
    </row>
    <row r="3525" spans="1:1" x14ac:dyDescent="0.2">
      <c r="A3525"/>
    </row>
    <row r="3526" spans="1:1" x14ac:dyDescent="0.2">
      <c r="A3526"/>
    </row>
    <row r="3527" spans="1:1" x14ac:dyDescent="0.2">
      <c r="A3527"/>
    </row>
    <row r="3528" spans="1:1" x14ac:dyDescent="0.2">
      <c r="A3528"/>
    </row>
    <row r="3529" spans="1:1" x14ac:dyDescent="0.2">
      <c r="A3529"/>
    </row>
    <row r="3530" spans="1:1" x14ac:dyDescent="0.2">
      <c r="A3530"/>
    </row>
    <row r="3531" spans="1:1" x14ac:dyDescent="0.2">
      <c r="A3531"/>
    </row>
    <row r="3532" spans="1:1" x14ac:dyDescent="0.2">
      <c r="A3532"/>
    </row>
    <row r="3533" spans="1:1" x14ac:dyDescent="0.2">
      <c r="A3533"/>
    </row>
    <row r="3534" spans="1:1" x14ac:dyDescent="0.2">
      <c r="A3534"/>
    </row>
    <row r="3535" spans="1:1" x14ac:dyDescent="0.2">
      <c r="A3535"/>
    </row>
    <row r="3536" spans="1:1" x14ac:dyDescent="0.2">
      <c r="A3536"/>
    </row>
    <row r="3537" spans="1:1" x14ac:dyDescent="0.2">
      <c r="A3537"/>
    </row>
    <row r="3538" spans="1:1" x14ac:dyDescent="0.2">
      <c r="A3538"/>
    </row>
    <row r="3539" spans="1:1" x14ac:dyDescent="0.2">
      <c r="A3539"/>
    </row>
    <row r="3540" spans="1:1" x14ac:dyDescent="0.2">
      <c r="A3540"/>
    </row>
    <row r="3541" spans="1:1" x14ac:dyDescent="0.2">
      <c r="A3541"/>
    </row>
    <row r="3542" spans="1:1" x14ac:dyDescent="0.2">
      <c r="A3542"/>
    </row>
    <row r="3543" spans="1:1" x14ac:dyDescent="0.2">
      <c r="A3543"/>
    </row>
    <row r="3544" spans="1:1" x14ac:dyDescent="0.2">
      <c r="A3544"/>
    </row>
    <row r="3545" spans="1:1" x14ac:dyDescent="0.2">
      <c r="A3545"/>
    </row>
    <row r="3546" spans="1:1" x14ac:dyDescent="0.2">
      <c r="A3546"/>
    </row>
    <row r="3547" spans="1:1" x14ac:dyDescent="0.2">
      <c r="A3547"/>
    </row>
    <row r="3548" spans="1:1" x14ac:dyDescent="0.2">
      <c r="A3548"/>
    </row>
    <row r="3549" spans="1:1" x14ac:dyDescent="0.2">
      <c r="A3549"/>
    </row>
    <row r="3550" spans="1:1" x14ac:dyDescent="0.2">
      <c r="A3550"/>
    </row>
    <row r="3551" spans="1:1" x14ac:dyDescent="0.2">
      <c r="A3551"/>
    </row>
    <row r="3552" spans="1:1" x14ac:dyDescent="0.2">
      <c r="A3552"/>
    </row>
    <row r="3553" spans="1:1" x14ac:dyDescent="0.2">
      <c r="A3553"/>
    </row>
    <row r="3554" spans="1:1" x14ac:dyDescent="0.2">
      <c r="A3554"/>
    </row>
    <row r="3555" spans="1:1" x14ac:dyDescent="0.2">
      <c r="A3555"/>
    </row>
    <row r="3556" spans="1:1" x14ac:dyDescent="0.2">
      <c r="A3556"/>
    </row>
    <row r="3557" spans="1:1" x14ac:dyDescent="0.2">
      <c r="A3557"/>
    </row>
    <row r="3558" spans="1:1" x14ac:dyDescent="0.2">
      <c r="A3558"/>
    </row>
    <row r="3559" spans="1:1" x14ac:dyDescent="0.2">
      <c r="A3559"/>
    </row>
    <row r="3560" spans="1:1" x14ac:dyDescent="0.2">
      <c r="A3560"/>
    </row>
    <row r="3561" spans="1:1" x14ac:dyDescent="0.2">
      <c r="A3561"/>
    </row>
    <row r="3562" spans="1:1" x14ac:dyDescent="0.2">
      <c r="A3562"/>
    </row>
    <row r="3563" spans="1:1" x14ac:dyDescent="0.2">
      <c r="A3563"/>
    </row>
    <row r="3564" spans="1:1" x14ac:dyDescent="0.2">
      <c r="A3564"/>
    </row>
    <row r="3565" spans="1:1" x14ac:dyDescent="0.2">
      <c r="A3565"/>
    </row>
    <row r="3566" spans="1:1" x14ac:dyDescent="0.2">
      <c r="A3566"/>
    </row>
    <row r="3567" spans="1:1" x14ac:dyDescent="0.2">
      <c r="A3567"/>
    </row>
    <row r="3568" spans="1:1" x14ac:dyDescent="0.2">
      <c r="A3568"/>
    </row>
    <row r="3569" spans="1:1" x14ac:dyDescent="0.2">
      <c r="A3569"/>
    </row>
    <row r="3570" spans="1:1" x14ac:dyDescent="0.2">
      <c r="A3570"/>
    </row>
    <row r="3571" spans="1:1" x14ac:dyDescent="0.2">
      <c r="A3571"/>
    </row>
    <row r="3572" spans="1:1" x14ac:dyDescent="0.2">
      <c r="A3572"/>
    </row>
    <row r="3573" spans="1:1" x14ac:dyDescent="0.2">
      <c r="A3573"/>
    </row>
    <row r="3574" spans="1:1" x14ac:dyDescent="0.2">
      <c r="A3574"/>
    </row>
    <row r="3575" spans="1:1" x14ac:dyDescent="0.2">
      <c r="A3575"/>
    </row>
    <row r="3576" spans="1:1" x14ac:dyDescent="0.2">
      <c r="A3576"/>
    </row>
    <row r="3577" spans="1:1" x14ac:dyDescent="0.2">
      <c r="A3577"/>
    </row>
    <row r="3578" spans="1:1" x14ac:dyDescent="0.2">
      <c r="A3578"/>
    </row>
    <row r="3579" spans="1:1" x14ac:dyDescent="0.2">
      <c r="A3579"/>
    </row>
    <row r="3580" spans="1:1" x14ac:dyDescent="0.2">
      <c r="A3580"/>
    </row>
    <row r="3581" spans="1:1" x14ac:dyDescent="0.2">
      <c r="A3581"/>
    </row>
    <row r="3582" spans="1:1" x14ac:dyDescent="0.2">
      <c r="A3582"/>
    </row>
    <row r="3583" spans="1:1" x14ac:dyDescent="0.2">
      <c r="A3583"/>
    </row>
    <row r="3584" spans="1:1" x14ac:dyDescent="0.2">
      <c r="A3584"/>
    </row>
    <row r="3585" spans="1:1" x14ac:dyDescent="0.2">
      <c r="A3585"/>
    </row>
    <row r="3586" spans="1:1" x14ac:dyDescent="0.2">
      <c r="A3586"/>
    </row>
    <row r="3587" spans="1:1" x14ac:dyDescent="0.2">
      <c r="A3587"/>
    </row>
    <row r="3588" spans="1:1" x14ac:dyDescent="0.2">
      <c r="A3588"/>
    </row>
    <row r="3589" spans="1:1" x14ac:dyDescent="0.2">
      <c r="A3589"/>
    </row>
    <row r="3590" spans="1:1" x14ac:dyDescent="0.2">
      <c r="A3590"/>
    </row>
    <row r="3591" spans="1:1" x14ac:dyDescent="0.2">
      <c r="A3591"/>
    </row>
    <row r="3592" spans="1:1" x14ac:dyDescent="0.2">
      <c r="A3592"/>
    </row>
    <row r="3593" spans="1:1" x14ac:dyDescent="0.2">
      <c r="A3593"/>
    </row>
    <row r="3594" spans="1:1" x14ac:dyDescent="0.2">
      <c r="A3594"/>
    </row>
    <row r="3595" spans="1:1" x14ac:dyDescent="0.2">
      <c r="A3595"/>
    </row>
    <row r="3596" spans="1:1" x14ac:dyDescent="0.2">
      <c r="A3596"/>
    </row>
    <row r="3597" spans="1:1" x14ac:dyDescent="0.2">
      <c r="A3597"/>
    </row>
    <row r="3598" spans="1:1" x14ac:dyDescent="0.2">
      <c r="A3598"/>
    </row>
    <row r="3599" spans="1:1" x14ac:dyDescent="0.2">
      <c r="A3599"/>
    </row>
    <row r="3600" spans="1:1" x14ac:dyDescent="0.2">
      <c r="A3600"/>
    </row>
    <row r="3601" spans="1:1" x14ac:dyDescent="0.2">
      <c r="A3601"/>
    </row>
    <row r="3602" spans="1:1" x14ac:dyDescent="0.2">
      <c r="A3602"/>
    </row>
    <row r="3603" spans="1:1" x14ac:dyDescent="0.2">
      <c r="A3603"/>
    </row>
    <row r="3604" spans="1:1" x14ac:dyDescent="0.2">
      <c r="A3604"/>
    </row>
    <row r="3605" spans="1:1" x14ac:dyDescent="0.2">
      <c r="A3605"/>
    </row>
    <row r="3606" spans="1:1" x14ac:dyDescent="0.2">
      <c r="A3606"/>
    </row>
    <row r="3607" spans="1:1" x14ac:dyDescent="0.2">
      <c r="A3607"/>
    </row>
    <row r="3608" spans="1:1" x14ac:dyDescent="0.2">
      <c r="A3608"/>
    </row>
    <row r="3609" spans="1:1" x14ac:dyDescent="0.2">
      <c r="A3609"/>
    </row>
    <row r="3610" spans="1:1" x14ac:dyDescent="0.2">
      <c r="A3610"/>
    </row>
    <row r="3611" spans="1:1" x14ac:dyDescent="0.2">
      <c r="A3611"/>
    </row>
    <row r="3612" spans="1:1" x14ac:dyDescent="0.2">
      <c r="A3612"/>
    </row>
    <row r="3613" spans="1:1" x14ac:dyDescent="0.2">
      <c r="A3613"/>
    </row>
    <row r="3614" spans="1:1" x14ac:dyDescent="0.2">
      <c r="A3614"/>
    </row>
    <row r="3615" spans="1:1" x14ac:dyDescent="0.2">
      <c r="A3615"/>
    </row>
    <row r="3616" spans="1:1" x14ac:dyDescent="0.2">
      <c r="A3616"/>
    </row>
    <row r="3617" spans="1:1" x14ac:dyDescent="0.2">
      <c r="A3617"/>
    </row>
    <row r="3618" spans="1:1" x14ac:dyDescent="0.2">
      <c r="A3618"/>
    </row>
    <row r="3619" spans="1:1" x14ac:dyDescent="0.2">
      <c r="A3619"/>
    </row>
    <row r="3620" spans="1:1" x14ac:dyDescent="0.2">
      <c r="A3620"/>
    </row>
    <row r="3621" spans="1:1" x14ac:dyDescent="0.2">
      <c r="A3621"/>
    </row>
    <row r="3622" spans="1:1" x14ac:dyDescent="0.2">
      <c r="A3622"/>
    </row>
    <row r="3623" spans="1:1" x14ac:dyDescent="0.2">
      <c r="A3623"/>
    </row>
    <row r="3624" spans="1:1" x14ac:dyDescent="0.2">
      <c r="A3624"/>
    </row>
    <row r="3625" spans="1:1" x14ac:dyDescent="0.2">
      <c r="A3625"/>
    </row>
    <row r="3626" spans="1:1" x14ac:dyDescent="0.2">
      <c r="A3626"/>
    </row>
    <row r="3627" spans="1:1" x14ac:dyDescent="0.2">
      <c r="A3627"/>
    </row>
    <row r="3628" spans="1:1" x14ac:dyDescent="0.2">
      <c r="A3628"/>
    </row>
    <row r="3629" spans="1:1" x14ac:dyDescent="0.2">
      <c r="A3629"/>
    </row>
    <row r="3630" spans="1:1" x14ac:dyDescent="0.2">
      <c r="A3630"/>
    </row>
    <row r="3631" spans="1:1" x14ac:dyDescent="0.2">
      <c r="A3631"/>
    </row>
    <row r="3632" spans="1:1" x14ac:dyDescent="0.2">
      <c r="A3632"/>
    </row>
    <row r="3633" spans="1:1" x14ac:dyDescent="0.2">
      <c r="A3633"/>
    </row>
    <row r="3634" spans="1:1" x14ac:dyDescent="0.2">
      <c r="A3634"/>
    </row>
    <row r="3635" spans="1:1" x14ac:dyDescent="0.2">
      <c r="A3635"/>
    </row>
    <row r="3636" spans="1:1" x14ac:dyDescent="0.2">
      <c r="A3636"/>
    </row>
    <row r="3637" spans="1:1" x14ac:dyDescent="0.2">
      <c r="A3637"/>
    </row>
    <row r="3638" spans="1:1" x14ac:dyDescent="0.2">
      <c r="A3638"/>
    </row>
    <row r="3639" spans="1:1" x14ac:dyDescent="0.2">
      <c r="A3639"/>
    </row>
    <row r="3640" spans="1:1" x14ac:dyDescent="0.2">
      <c r="A3640"/>
    </row>
    <row r="3641" spans="1:1" x14ac:dyDescent="0.2">
      <c r="A3641"/>
    </row>
    <row r="3642" spans="1:1" x14ac:dyDescent="0.2">
      <c r="A3642"/>
    </row>
    <row r="3643" spans="1:1" x14ac:dyDescent="0.2">
      <c r="A3643"/>
    </row>
    <row r="3644" spans="1:1" x14ac:dyDescent="0.2">
      <c r="A3644"/>
    </row>
    <row r="3645" spans="1:1" x14ac:dyDescent="0.2">
      <c r="A3645"/>
    </row>
    <row r="3646" spans="1:1" x14ac:dyDescent="0.2">
      <c r="A3646"/>
    </row>
    <row r="3647" spans="1:1" x14ac:dyDescent="0.2">
      <c r="A3647"/>
    </row>
    <row r="3648" spans="1:1" x14ac:dyDescent="0.2">
      <c r="A3648"/>
    </row>
    <row r="3649" spans="1:1" x14ac:dyDescent="0.2">
      <c r="A3649"/>
    </row>
    <row r="3650" spans="1:1" x14ac:dyDescent="0.2">
      <c r="A3650"/>
    </row>
    <row r="3651" spans="1:1" x14ac:dyDescent="0.2">
      <c r="A3651"/>
    </row>
    <row r="3652" spans="1:1" x14ac:dyDescent="0.2">
      <c r="A3652"/>
    </row>
    <row r="3653" spans="1:1" x14ac:dyDescent="0.2">
      <c r="A3653"/>
    </row>
    <row r="3654" spans="1:1" x14ac:dyDescent="0.2">
      <c r="A3654"/>
    </row>
    <row r="3655" spans="1:1" x14ac:dyDescent="0.2">
      <c r="A3655"/>
    </row>
    <row r="3656" spans="1:1" x14ac:dyDescent="0.2">
      <c r="A3656"/>
    </row>
    <row r="3657" spans="1:1" x14ac:dyDescent="0.2">
      <c r="A3657"/>
    </row>
    <row r="3658" spans="1:1" x14ac:dyDescent="0.2">
      <c r="A3658"/>
    </row>
    <row r="3659" spans="1:1" x14ac:dyDescent="0.2">
      <c r="A3659"/>
    </row>
    <row r="3660" spans="1:1" x14ac:dyDescent="0.2">
      <c r="A3660"/>
    </row>
    <row r="3661" spans="1:1" x14ac:dyDescent="0.2">
      <c r="A3661"/>
    </row>
    <row r="3662" spans="1:1" x14ac:dyDescent="0.2">
      <c r="A3662"/>
    </row>
    <row r="3663" spans="1:1" x14ac:dyDescent="0.2">
      <c r="A3663"/>
    </row>
    <row r="3664" spans="1:1" x14ac:dyDescent="0.2">
      <c r="A3664"/>
    </row>
    <row r="3665" spans="1:1" x14ac:dyDescent="0.2">
      <c r="A3665"/>
    </row>
    <row r="3666" spans="1:1" x14ac:dyDescent="0.2">
      <c r="A3666"/>
    </row>
    <row r="3667" spans="1:1" x14ac:dyDescent="0.2">
      <c r="A3667"/>
    </row>
    <row r="3668" spans="1:1" x14ac:dyDescent="0.2">
      <c r="A3668"/>
    </row>
    <row r="3669" spans="1:1" x14ac:dyDescent="0.2">
      <c r="A3669"/>
    </row>
    <row r="3670" spans="1:1" x14ac:dyDescent="0.2">
      <c r="A3670"/>
    </row>
    <row r="3671" spans="1:1" x14ac:dyDescent="0.2">
      <c r="A3671"/>
    </row>
    <row r="3672" spans="1:1" x14ac:dyDescent="0.2">
      <c r="A3672"/>
    </row>
    <row r="3673" spans="1:1" x14ac:dyDescent="0.2">
      <c r="A3673"/>
    </row>
    <row r="3674" spans="1:1" x14ac:dyDescent="0.2">
      <c r="A3674"/>
    </row>
    <row r="3675" spans="1:1" x14ac:dyDescent="0.2">
      <c r="A3675"/>
    </row>
    <row r="3676" spans="1:1" x14ac:dyDescent="0.2">
      <c r="A3676"/>
    </row>
    <row r="3677" spans="1:1" x14ac:dyDescent="0.2">
      <c r="A3677"/>
    </row>
    <row r="3678" spans="1:1" x14ac:dyDescent="0.2">
      <c r="A3678"/>
    </row>
    <row r="3679" spans="1:1" x14ac:dyDescent="0.2">
      <c r="A3679"/>
    </row>
    <row r="3680" spans="1:1" x14ac:dyDescent="0.2">
      <c r="A3680"/>
    </row>
    <row r="3681" spans="1:1" x14ac:dyDescent="0.2">
      <c r="A3681"/>
    </row>
    <row r="3682" spans="1:1" x14ac:dyDescent="0.2">
      <c r="A3682"/>
    </row>
    <row r="3683" spans="1:1" x14ac:dyDescent="0.2">
      <c r="A3683"/>
    </row>
    <row r="3684" spans="1:1" x14ac:dyDescent="0.2">
      <c r="A3684"/>
    </row>
    <row r="3685" spans="1:1" x14ac:dyDescent="0.2">
      <c r="A3685"/>
    </row>
    <row r="3686" spans="1:1" x14ac:dyDescent="0.2">
      <c r="A3686"/>
    </row>
    <row r="3687" spans="1:1" x14ac:dyDescent="0.2">
      <c r="A3687"/>
    </row>
    <row r="3688" spans="1:1" x14ac:dyDescent="0.2">
      <c r="A3688"/>
    </row>
    <row r="3689" spans="1:1" x14ac:dyDescent="0.2">
      <c r="A3689"/>
    </row>
    <row r="3690" spans="1:1" x14ac:dyDescent="0.2">
      <c r="A3690"/>
    </row>
    <row r="3691" spans="1:1" x14ac:dyDescent="0.2">
      <c r="A3691"/>
    </row>
    <row r="3692" spans="1:1" x14ac:dyDescent="0.2">
      <c r="A3692"/>
    </row>
    <row r="3693" spans="1:1" x14ac:dyDescent="0.2">
      <c r="A3693"/>
    </row>
    <row r="3694" spans="1:1" x14ac:dyDescent="0.2">
      <c r="A3694"/>
    </row>
    <row r="3695" spans="1:1" x14ac:dyDescent="0.2">
      <c r="A3695"/>
    </row>
    <row r="3696" spans="1:1" x14ac:dyDescent="0.2">
      <c r="A3696"/>
    </row>
    <row r="3697" spans="1:1" x14ac:dyDescent="0.2">
      <c r="A3697"/>
    </row>
    <row r="3698" spans="1:1" x14ac:dyDescent="0.2">
      <c r="A3698"/>
    </row>
    <row r="3699" spans="1:1" x14ac:dyDescent="0.2">
      <c r="A3699"/>
    </row>
    <row r="3700" spans="1:1" x14ac:dyDescent="0.2">
      <c r="A3700"/>
    </row>
    <row r="3701" spans="1:1" x14ac:dyDescent="0.2">
      <c r="A3701"/>
    </row>
    <row r="3702" spans="1:1" x14ac:dyDescent="0.2">
      <c r="A3702"/>
    </row>
    <row r="3703" spans="1:1" x14ac:dyDescent="0.2">
      <c r="A3703"/>
    </row>
    <row r="3704" spans="1:1" x14ac:dyDescent="0.2">
      <c r="A3704"/>
    </row>
    <row r="3705" spans="1:1" x14ac:dyDescent="0.2">
      <c r="A3705"/>
    </row>
    <row r="3706" spans="1:1" x14ac:dyDescent="0.2">
      <c r="A3706"/>
    </row>
    <row r="3707" spans="1:1" x14ac:dyDescent="0.2">
      <c r="A3707"/>
    </row>
    <row r="3708" spans="1:1" x14ac:dyDescent="0.2">
      <c r="A3708"/>
    </row>
    <row r="3709" spans="1:1" x14ac:dyDescent="0.2">
      <c r="A3709"/>
    </row>
    <row r="3710" spans="1:1" x14ac:dyDescent="0.2">
      <c r="A3710"/>
    </row>
    <row r="3711" spans="1:1" x14ac:dyDescent="0.2">
      <c r="A3711"/>
    </row>
    <row r="3712" spans="1:1" x14ac:dyDescent="0.2">
      <c r="A3712"/>
    </row>
    <row r="3713" spans="1:1" x14ac:dyDescent="0.2">
      <c r="A3713"/>
    </row>
    <row r="3714" spans="1:1" x14ac:dyDescent="0.2">
      <c r="A3714"/>
    </row>
    <row r="3715" spans="1:1" x14ac:dyDescent="0.2">
      <c r="A3715"/>
    </row>
    <row r="3716" spans="1:1" x14ac:dyDescent="0.2">
      <c r="A3716"/>
    </row>
    <row r="3717" spans="1:1" x14ac:dyDescent="0.2">
      <c r="A3717"/>
    </row>
    <row r="3718" spans="1:1" x14ac:dyDescent="0.2">
      <c r="A3718"/>
    </row>
    <row r="3719" spans="1:1" x14ac:dyDescent="0.2">
      <c r="A3719"/>
    </row>
    <row r="3720" spans="1:1" x14ac:dyDescent="0.2">
      <c r="A3720"/>
    </row>
    <row r="3721" spans="1:1" x14ac:dyDescent="0.2">
      <c r="A3721"/>
    </row>
    <row r="3722" spans="1:1" x14ac:dyDescent="0.2">
      <c r="A3722"/>
    </row>
    <row r="3723" spans="1:1" x14ac:dyDescent="0.2">
      <c r="A3723"/>
    </row>
    <row r="3724" spans="1:1" x14ac:dyDescent="0.2">
      <c r="A3724"/>
    </row>
    <row r="3725" spans="1:1" x14ac:dyDescent="0.2">
      <c r="A3725"/>
    </row>
    <row r="3726" spans="1:1" x14ac:dyDescent="0.2">
      <c r="A3726"/>
    </row>
    <row r="3727" spans="1:1" x14ac:dyDescent="0.2">
      <c r="A3727"/>
    </row>
    <row r="3728" spans="1:1" x14ac:dyDescent="0.2">
      <c r="A3728"/>
    </row>
    <row r="3729" spans="1:1" x14ac:dyDescent="0.2">
      <c r="A3729"/>
    </row>
    <row r="3730" spans="1:1" x14ac:dyDescent="0.2">
      <c r="A3730"/>
    </row>
    <row r="3731" spans="1:1" x14ac:dyDescent="0.2">
      <c r="A3731"/>
    </row>
    <row r="3732" spans="1:1" x14ac:dyDescent="0.2">
      <c r="A3732"/>
    </row>
    <row r="3733" spans="1:1" x14ac:dyDescent="0.2">
      <c r="A3733"/>
    </row>
    <row r="3734" spans="1:1" x14ac:dyDescent="0.2">
      <c r="A3734"/>
    </row>
    <row r="3735" spans="1:1" x14ac:dyDescent="0.2">
      <c r="A3735"/>
    </row>
    <row r="3736" spans="1:1" x14ac:dyDescent="0.2">
      <c r="A3736"/>
    </row>
    <row r="3737" spans="1:1" x14ac:dyDescent="0.2">
      <c r="A3737"/>
    </row>
    <row r="3738" spans="1:1" x14ac:dyDescent="0.2">
      <c r="A3738"/>
    </row>
    <row r="3739" spans="1:1" x14ac:dyDescent="0.2">
      <c r="A3739"/>
    </row>
    <row r="3740" spans="1:1" x14ac:dyDescent="0.2">
      <c r="A3740"/>
    </row>
    <row r="3741" spans="1:1" x14ac:dyDescent="0.2">
      <c r="A3741"/>
    </row>
    <row r="3742" spans="1:1" x14ac:dyDescent="0.2">
      <c r="A3742"/>
    </row>
    <row r="3743" spans="1:1" x14ac:dyDescent="0.2">
      <c r="A3743"/>
    </row>
    <row r="3744" spans="1:1" x14ac:dyDescent="0.2">
      <c r="A3744"/>
    </row>
    <row r="3745" spans="1:1" x14ac:dyDescent="0.2">
      <c r="A3745"/>
    </row>
    <row r="3746" spans="1:1" x14ac:dyDescent="0.2">
      <c r="A3746"/>
    </row>
    <row r="3747" spans="1:1" x14ac:dyDescent="0.2">
      <c r="A3747"/>
    </row>
    <row r="3748" spans="1:1" x14ac:dyDescent="0.2">
      <c r="A3748"/>
    </row>
    <row r="3749" spans="1:1" x14ac:dyDescent="0.2">
      <c r="A3749"/>
    </row>
    <row r="3750" spans="1:1" x14ac:dyDescent="0.2">
      <c r="A3750"/>
    </row>
    <row r="3751" spans="1:1" x14ac:dyDescent="0.2">
      <c r="A3751"/>
    </row>
    <row r="3752" spans="1:1" x14ac:dyDescent="0.2">
      <c r="A3752"/>
    </row>
    <row r="3753" spans="1:1" x14ac:dyDescent="0.2">
      <c r="A3753"/>
    </row>
    <row r="3754" spans="1:1" x14ac:dyDescent="0.2">
      <c r="A3754"/>
    </row>
    <row r="3755" spans="1:1" x14ac:dyDescent="0.2">
      <c r="A3755"/>
    </row>
    <row r="3756" spans="1:1" x14ac:dyDescent="0.2">
      <c r="A3756"/>
    </row>
    <row r="3757" spans="1:1" x14ac:dyDescent="0.2">
      <c r="A3757"/>
    </row>
    <row r="3758" spans="1:1" x14ac:dyDescent="0.2">
      <c r="A3758"/>
    </row>
    <row r="3759" spans="1:1" x14ac:dyDescent="0.2">
      <c r="A3759"/>
    </row>
    <row r="3760" spans="1:1" x14ac:dyDescent="0.2">
      <c r="A3760"/>
    </row>
    <row r="3761" spans="1:1" x14ac:dyDescent="0.2">
      <c r="A3761"/>
    </row>
    <row r="3762" spans="1:1" x14ac:dyDescent="0.2">
      <c r="A3762"/>
    </row>
    <row r="3763" spans="1:1" x14ac:dyDescent="0.2">
      <c r="A3763"/>
    </row>
    <row r="3764" spans="1:1" x14ac:dyDescent="0.2">
      <c r="A3764"/>
    </row>
    <row r="3765" spans="1:1" x14ac:dyDescent="0.2">
      <c r="A3765"/>
    </row>
    <row r="3766" spans="1:1" x14ac:dyDescent="0.2">
      <c r="A3766"/>
    </row>
    <row r="3767" spans="1:1" x14ac:dyDescent="0.2">
      <c r="A3767"/>
    </row>
    <row r="3768" spans="1:1" x14ac:dyDescent="0.2">
      <c r="A3768"/>
    </row>
    <row r="3769" spans="1:1" x14ac:dyDescent="0.2">
      <c r="A3769"/>
    </row>
    <row r="3770" spans="1:1" x14ac:dyDescent="0.2">
      <c r="A3770"/>
    </row>
    <row r="3771" spans="1:1" x14ac:dyDescent="0.2">
      <c r="A3771"/>
    </row>
    <row r="3772" spans="1:1" x14ac:dyDescent="0.2">
      <c r="A3772"/>
    </row>
    <row r="3773" spans="1:1" x14ac:dyDescent="0.2">
      <c r="A3773"/>
    </row>
    <row r="3774" spans="1:1" x14ac:dyDescent="0.2">
      <c r="A3774"/>
    </row>
    <row r="3775" spans="1:1" x14ac:dyDescent="0.2">
      <c r="A3775"/>
    </row>
    <row r="3776" spans="1:1" x14ac:dyDescent="0.2">
      <c r="A3776"/>
    </row>
    <row r="3777" spans="1:1" x14ac:dyDescent="0.2">
      <c r="A3777"/>
    </row>
    <row r="3778" spans="1:1" x14ac:dyDescent="0.2">
      <c r="A3778"/>
    </row>
    <row r="3779" spans="1:1" x14ac:dyDescent="0.2">
      <c r="A3779"/>
    </row>
    <row r="3780" spans="1:1" x14ac:dyDescent="0.2">
      <c r="A3780"/>
    </row>
    <row r="3781" spans="1:1" x14ac:dyDescent="0.2">
      <c r="A3781"/>
    </row>
    <row r="3782" spans="1:1" x14ac:dyDescent="0.2">
      <c r="A3782"/>
    </row>
    <row r="3783" spans="1:1" x14ac:dyDescent="0.2">
      <c r="A3783"/>
    </row>
    <row r="3784" spans="1:1" x14ac:dyDescent="0.2">
      <c r="A3784"/>
    </row>
    <row r="3785" spans="1:1" x14ac:dyDescent="0.2">
      <c r="A3785"/>
    </row>
    <row r="3786" spans="1:1" x14ac:dyDescent="0.2">
      <c r="A3786"/>
    </row>
    <row r="3787" spans="1:1" x14ac:dyDescent="0.2">
      <c r="A3787"/>
    </row>
    <row r="3788" spans="1:1" x14ac:dyDescent="0.2">
      <c r="A3788"/>
    </row>
    <row r="3789" spans="1:1" x14ac:dyDescent="0.2">
      <c r="A3789"/>
    </row>
    <row r="3790" spans="1:1" x14ac:dyDescent="0.2">
      <c r="A3790"/>
    </row>
    <row r="3791" spans="1:1" x14ac:dyDescent="0.2">
      <c r="A3791"/>
    </row>
    <row r="3792" spans="1:1" x14ac:dyDescent="0.2">
      <c r="A3792"/>
    </row>
    <row r="3793" spans="1:1" x14ac:dyDescent="0.2">
      <c r="A3793"/>
    </row>
    <row r="3794" spans="1:1" x14ac:dyDescent="0.2">
      <c r="A3794"/>
    </row>
    <row r="3795" spans="1:1" x14ac:dyDescent="0.2">
      <c r="A3795"/>
    </row>
    <row r="3796" spans="1:1" x14ac:dyDescent="0.2">
      <c r="A3796"/>
    </row>
    <row r="3797" spans="1:1" x14ac:dyDescent="0.2">
      <c r="A3797"/>
    </row>
    <row r="3798" spans="1:1" x14ac:dyDescent="0.2">
      <c r="A3798"/>
    </row>
    <row r="3799" spans="1:1" x14ac:dyDescent="0.2">
      <c r="A3799"/>
    </row>
    <row r="3800" spans="1:1" x14ac:dyDescent="0.2">
      <c r="A3800"/>
    </row>
    <row r="3801" spans="1:1" x14ac:dyDescent="0.2">
      <c r="A3801"/>
    </row>
    <row r="3802" spans="1:1" x14ac:dyDescent="0.2">
      <c r="A3802"/>
    </row>
    <row r="3803" spans="1:1" x14ac:dyDescent="0.2">
      <c r="A3803"/>
    </row>
    <row r="3804" spans="1:1" x14ac:dyDescent="0.2">
      <c r="A3804"/>
    </row>
    <row r="3805" spans="1:1" x14ac:dyDescent="0.2">
      <c r="A3805"/>
    </row>
    <row r="3806" spans="1:1" x14ac:dyDescent="0.2">
      <c r="A3806"/>
    </row>
    <row r="3807" spans="1:1" x14ac:dyDescent="0.2">
      <c r="A3807"/>
    </row>
    <row r="3808" spans="1:1" x14ac:dyDescent="0.2">
      <c r="A3808"/>
    </row>
    <row r="3809" spans="1:1" x14ac:dyDescent="0.2">
      <c r="A3809"/>
    </row>
    <row r="3810" spans="1:1" x14ac:dyDescent="0.2">
      <c r="A3810"/>
    </row>
    <row r="3811" spans="1:1" x14ac:dyDescent="0.2">
      <c r="A3811"/>
    </row>
    <row r="3812" spans="1:1" x14ac:dyDescent="0.2">
      <c r="A3812"/>
    </row>
    <row r="3813" spans="1:1" x14ac:dyDescent="0.2">
      <c r="A3813"/>
    </row>
    <row r="3814" spans="1:1" x14ac:dyDescent="0.2">
      <c r="A3814"/>
    </row>
    <row r="3815" spans="1:1" x14ac:dyDescent="0.2">
      <c r="A3815"/>
    </row>
    <row r="3816" spans="1:1" x14ac:dyDescent="0.2">
      <c r="A3816"/>
    </row>
    <row r="3817" spans="1:1" x14ac:dyDescent="0.2">
      <c r="A3817"/>
    </row>
    <row r="3818" spans="1:1" x14ac:dyDescent="0.2">
      <c r="A3818"/>
    </row>
    <row r="3819" spans="1:1" x14ac:dyDescent="0.2">
      <c r="A3819"/>
    </row>
    <row r="3820" spans="1:1" x14ac:dyDescent="0.2">
      <c r="A3820"/>
    </row>
    <row r="3821" spans="1:1" x14ac:dyDescent="0.2">
      <c r="A3821"/>
    </row>
    <row r="3822" spans="1:1" x14ac:dyDescent="0.2">
      <c r="A3822"/>
    </row>
    <row r="3823" spans="1:1" x14ac:dyDescent="0.2">
      <c r="A3823"/>
    </row>
    <row r="3824" spans="1:1" x14ac:dyDescent="0.2">
      <c r="A3824"/>
    </row>
    <row r="3825" spans="1:1" x14ac:dyDescent="0.2">
      <c r="A3825"/>
    </row>
    <row r="3826" spans="1:1" x14ac:dyDescent="0.2">
      <c r="A3826"/>
    </row>
    <row r="3827" spans="1:1" x14ac:dyDescent="0.2">
      <c r="A3827"/>
    </row>
    <row r="3828" spans="1:1" x14ac:dyDescent="0.2">
      <c r="A3828"/>
    </row>
    <row r="3829" spans="1:1" x14ac:dyDescent="0.2">
      <c r="A3829"/>
    </row>
    <row r="3830" spans="1:1" x14ac:dyDescent="0.2">
      <c r="A3830"/>
    </row>
    <row r="3831" spans="1:1" x14ac:dyDescent="0.2">
      <c r="A3831"/>
    </row>
    <row r="3832" spans="1:1" x14ac:dyDescent="0.2">
      <c r="A3832"/>
    </row>
    <row r="3833" spans="1:1" x14ac:dyDescent="0.2">
      <c r="A3833"/>
    </row>
    <row r="3834" spans="1:1" x14ac:dyDescent="0.2">
      <c r="A3834"/>
    </row>
    <row r="3835" spans="1:1" x14ac:dyDescent="0.2">
      <c r="A3835"/>
    </row>
    <row r="3836" spans="1:1" x14ac:dyDescent="0.2">
      <c r="A3836"/>
    </row>
    <row r="3837" spans="1:1" x14ac:dyDescent="0.2">
      <c r="A3837"/>
    </row>
    <row r="3838" spans="1:1" x14ac:dyDescent="0.2">
      <c r="A3838"/>
    </row>
    <row r="3839" spans="1:1" x14ac:dyDescent="0.2">
      <c r="A3839"/>
    </row>
    <row r="3840" spans="1:1" x14ac:dyDescent="0.2">
      <c r="A3840"/>
    </row>
    <row r="3841" spans="1:1" x14ac:dyDescent="0.2">
      <c r="A3841"/>
    </row>
    <row r="3842" spans="1:1" x14ac:dyDescent="0.2">
      <c r="A3842"/>
    </row>
    <row r="3843" spans="1:1" x14ac:dyDescent="0.2">
      <c r="A3843"/>
    </row>
    <row r="3844" spans="1:1" x14ac:dyDescent="0.2">
      <c r="A3844"/>
    </row>
    <row r="3845" spans="1:1" x14ac:dyDescent="0.2">
      <c r="A3845"/>
    </row>
    <row r="3846" spans="1:1" x14ac:dyDescent="0.2">
      <c r="A3846"/>
    </row>
    <row r="3847" spans="1:1" x14ac:dyDescent="0.2">
      <c r="A3847"/>
    </row>
    <row r="3848" spans="1:1" x14ac:dyDescent="0.2">
      <c r="A3848"/>
    </row>
    <row r="3849" spans="1:1" x14ac:dyDescent="0.2">
      <c r="A3849"/>
    </row>
    <row r="3850" spans="1:1" x14ac:dyDescent="0.2">
      <c r="A3850"/>
    </row>
    <row r="3851" spans="1:1" x14ac:dyDescent="0.2">
      <c r="A3851"/>
    </row>
    <row r="3852" spans="1:1" x14ac:dyDescent="0.2">
      <c r="A3852"/>
    </row>
    <row r="3853" spans="1:1" x14ac:dyDescent="0.2">
      <c r="A3853"/>
    </row>
    <row r="3854" spans="1:1" x14ac:dyDescent="0.2">
      <c r="A3854"/>
    </row>
    <row r="3855" spans="1:1" x14ac:dyDescent="0.2">
      <c r="A3855"/>
    </row>
    <row r="3856" spans="1:1" x14ac:dyDescent="0.2">
      <c r="A3856"/>
    </row>
    <row r="3857" spans="1:1" x14ac:dyDescent="0.2">
      <c r="A3857"/>
    </row>
    <row r="3858" spans="1:1" x14ac:dyDescent="0.2">
      <c r="A3858"/>
    </row>
    <row r="3859" spans="1:1" x14ac:dyDescent="0.2">
      <c r="A3859"/>
    </row>
    <row r="3860" spans="1:1" x14ac:dyDescent="0.2">
      <c r="A3860"/>
    </row>
    <row r="3861" spans="1:1" x14ac:dyDescent="0.2">
      <c r="A3861"/>
    </row>
    <row r="3862" spans="1:1" x14ac:dyDescent="0.2">
      <c r="A3862"/>
    </row>
    <row r="3863" spans="1:1" x14ac:dyDescent="0.2">
      <c r="A3863"/>
    </row>
    <row r="3864" spans="1:1" x14ac:dyDescent="0.2">
      <c r="A3864"/>
    </row>
    <row r="3865" spans="1:1" x14ac:dyDescent="0.2">
      <c r="A3865"/>
    </row>
    <row r="3866" spans="1:1" x14ac:dyDescent="0.2">
      <c r="A3866"/>
    </row>
    <row r="3867" spans="1:1" x14ac:dyDescent="0.2">
      <c r="A3867"/>
    </row>
    <row r="3868" spans="1:1" x14ac:dyDescent="0.2">
      <c r="A3868"/>
    </row>
    <row r="3869" spans="1:1" x14ac:dyDescent="0.2">
      <c r="A3869"/>
    </row>
    <row r="3870" spans="1:1" x14ac:dyDescent="0.2">
      <c r="A3870"/>
    </row>
    <row r="3871" spans="1:1" x14ac:dyDescent="0.2">
      <c r="A3871"/>
    </row>
    <row r="3872" spans="1:1" x14ac:dyDescent="0.2">
      <c r="A3872"/>
    </row>
    <row r="3873" spans="1:1" x14ac:dyDescent="0.2">
      <c r="A3873"/>
    </row>
    <row r="3874" spans="1:1" x14ac:dyDescent="0.2">
      <c r="A3874"/>
    </row>
    <row r="3875" spans="1:1" x14ac:dyDescent="0.2">
      <c r="A3875"/>
    </row>
    <row r="3876" spans="1:1" x14ac:dyDescent="0.2">
      <c r="A3876"/>
    </row>
    <row r="3877" spans="1:1" x14ac:dyDescent="0.2">
      <c r="A3877"/>
    </row>
    <row r="3878" spans="1:1" x14ac:dyDescent="0.2">
      <c r="A3878"/>
    </row>
    <row r="3879" spans="1:1" x14ac:dyDescent="0.2">
      <c r="A3879"/>
    </row>
    <row r="3880" spans="1:1" x14ac:dyDescent="0.2">
      <c r="A3880"/>
    </row>
    <row r="3881" spans="1:1" x14ac:dyDescent="0.2">
      <c r="A3881"/>
    </row>
    <row r="3882" spans="1:1" x14ac:dyDescent="0.2">
      <c r="A3882"/>
    </row>
    <row r="3883" spans="1:1" x14ac:dyDescent="0.2">
      <c r="A3883"/>
    </row>
    <row r="3884" spans="1:1" x14ac:dyDescent="0.2">
      <c r="A3884"/>
    </row>
    <row r="3885" spans="1:1" x14ac:dyDescent="0.2">
      <c r="A3885"/>
    </row>
    <row r="3886" spans="1:1" x14ac:dyDescent="0.2">
      <c r="A3886"/>
    </row>
    <row r="3887" spans="1:1" x14ac:dyDescent="0.2">
      <c r="A3887"/>
    </row>
    <row r="3888" spans="1:1" x14ac:dyDescent="0.2">
      <c r="A3888"/>
    </row>
    <row r="3889" spans="1:1" x14ac:dyDescent="0.2">
      <c r="A3889"/>
    </row>
    <row r="3890" spans="1:1" x14ac:dyDescent="0.2">
      <c r="A3890"/>
    </row>
    <row r="3891" spans="1:1" x14ac:dyDescent="0.2">
      <c r="A3891"/>
    </row>
    <row r="3892" spans="1:1" x14ac:dyDescent="0.2">
      <c r="A3892"/>
    </row>
    <row r="3893" spans="1:1" x14ac:dyDescent="0.2">
      <c r="A3893"/>
    </row>
    <row r="3894" spans="1:1" x14ac:dyDescent="0.2">
      <c r="A3894"/>
    </row>
    <row r="3895" spans="1:1" x14ac:dyDescent="0.2">
      <c r="A3895"/>
    </row>
    <row r="3896" spans="1:1" x14ac:dyDescent="0.2">
      <c r="A3896"/>
    </row>
    <row r="3897" spans="1:1" x14ac:dyDescent="0.2">
      <c r="A3897"/>
    </row>
    <row r="3898" spans="1:1" x14ac:dyDescent="0.2">
      <c r="A3898"/>
    </row>
    <row r="3899" spans="1:1" x14ac:dyDescent="0.2">
      <c r="A3899"/>
    </row>
    <row r="3900" spans="1:1" x14ac:dyDescent="0.2">
      <c r="A3900"/>
    </row>
    <row r="3901" spans="1:1" x14ac:dyDescent="0.2">
      <c r="A3901"/>
    </row>
    <row r="3902" spans="1:1" x14ac:dyDescent="0.2">
      <c r="A3902"/>
    </row>
    <row r="3903" spans="1:1" x14ac:dyDescent="0.2">
      <c r="A3903"/>
    </row>
    <row r="3904" spans="1:1" x14ac:dyDescent="0.2">
      <c r="A3904"/>
    </row>
    <row r="3905" spans="1:1" x14ac:dyDescent="0.2">
      <c r="A3905"/>
    </row>
    <row r="3906" spans="1:1" x14ac:dyDescent="0.2">
      <c r="A3906"/>
    </row>
    <row r="3907" spans="1:1" x14ac:dyDescent="0.2">
      <c r="A3907"/>
    </row>
    <row r="3908" spans="1:1" x14ac:dyDescent="0.2">
      <c r="A3908"/>
    </row>
    <row r="3909" spans="1:1" x14ac:dyDescent="0.2">
      <c r="A3909"/>
    </row>
    <row r="3910" spans="1:1" x14ac:dyDescent="0.2">
      <c r="A3910"/>
    </row>
    <row r="3911" spans="1:1" x14ac:dyDescent="0.2">
      <c r="A3911"/>
    </row>
    <row r="3912" spans="1:1" x14ac:dyDescent="0.2">
      <c r="A3912"/>
    </row>
    <row r="3913" spans="1:1" x14ac:dyDescent="0.2">
      <c r="A3913"/>
    </row>
    <row r="3914" spans="1:1" x14ac:dyDescent="0.2">
      <c r="A3914"/>
    </row>
    <row r="3915" spans="1:1" x14ac:dyDescent="0.2">
      <c r="A3915"/>
    </row>
    <row r="3916" spans="1:1" x14ac:dyDescent="0.2">
      <c r="A3916"/>
    </row>
    <row r="3917" spans="1:1" x14ac:dyDescent="0.2">
      <c r="A3917"/>
    </row>
    <row r="3918" spans="1:1" x14ac:dyDescent="0.2">
      <c r="A3918"/>
    </row>
    <row r="3919" spans="1:1" x14ac:dyDescent="0.2">
      <c r="A3919"/>
    </row>
    <row r="3920" spans="1:1" x14ac:dyDescent="0.2">
      <c r="A3920"/>
    </row>
    <row r="3921" spans="1:1" x14ac:dyDescent="0.2">
      <c r="A3921"/>
    </row>
    <row r="3922" spans="1:1" x14ac:dyDescent="0.2">
      <c r="A3922"/>
    </row>
    <row r="3923" spans="1:1" x14ac:dyDescent="0.2">
      <c r="A3923"/>
    </row>
    <row r="3924" spans="1:1" x14ac:dyDescent="0.2">
      <c r="A3924"/>
    </row>
    <row r="3925" spans="1:1" x14ac:dyDescent="0.2">
      <c r="A3925"/>
    </row>
    <row r="3926" spans="1:1" x14ac:dyDescent="0.2">
      <c r="A3926"/>
    </row>
    <row r="3927" spans="1:1" x14ac:dyDescent="0.2">
      <c r="A3927"/>
    </row>
    <row r="3928" spans="1:1" x14ac:dyDescent="0.2">
      <c r="A3928"/>
    </row>
    <row r="3929" spans="1:1" x14ac:dyDescent="0.2">
      <c r="A3929"/>
    </row>
    <row r="3930" spans="1:1" x14ac:dyDescent="0.2">
      <c r="A3930"/>
    </row>
    <row r="3931" spans="1:1" x14ac:dyDescent="0.2">
      <c r="A3931"/>
    </row>
    <row r="3932" spans="1:1" x14ac:dyDescent="0.2">
      <c r="A3932"/>
    </row>
    <row r="3933" spans="1:1" x14ac:dyDescent="0.2">
      <c r="A3933"/>
    </row>
    <row r="3934" spans="1:1" x14ac:dyDescent="0.2">
      <c r="A3934"/>
    </row>
    <row r="3935" spans="1:1" x14ac:dyDescent="0.2">
      <c r="A3935"/>
    </row>
    <row r="3936" spans="1:1" x14ac:dyDescent="0.2">
      <c r="A3936"/>
    </row>
    <row r="3937" spans="1:1" x14ac:dyDescent="0.2">
      <c r="A3937"/>
    </row>
    <row r="3938" spans="1:1" x14ac:dyDescent="0.2">
      <c r="A3938"/>
    </row>
    <row r="3939" spans="1:1" x14ac:dyDescent="0.2">
      <c r="A3939"/>
    </row>
    <row r="3940" spans="1:1" x14ac:dyDescent="0.2">
      <c r="A3940"/>
    </row>
    <row r="3941" spans="1:1" x14ac:dyDescent="0.2">
      <c r="A3941"/>
    </row>
    <row r="3942" spans="1:1" x14ac:dyDescent="0.2">
      <c r="A3942"/>
    </row>
    <row r="3943" spans="1:1" x14ac:dyDescent="0.2">
      <c r="A3943"/>
    </row>
    <row r="3944" spans="1:1" x14ac:dyDescent="0.2">
      <c r="A3944"/>
    </row>
    <row r="3945" spans="1:1" x14ac:dyDescent="0.2">
      <c r="A3945"/>
    </row>
    <row r="3946" spans="1:1" x14ac:dyDescent="0.2">
      <c r="A3946"/>
    </row>
    <row r="3947" spans="1:1" x14ac:dyDescent="0.2">
      <c r="A3947"/>
    </row>
    <row r="3948" spans="1:1" x14ac:dyDescent="0.2">
      <c r="A3948"/>
    </row>
    <row r="3949" spans="1:1" x14ac:dyDescent="0.2">
      <c r="A3949"/>
    </row>
    <row r="3950" spans="1:1" x14ac:dyDescent="0.2">
      <c r="A3950"/>
    </row>
    <row r="3951" spans="1:1" x14ac:dyDescent="0.2">
      <c r="A3951"/>
    </row>
    <row r="3952" spans="1:1" x14ac:dyDescent="0.2">
      <c r="A3952"/>
    </row>
    <row r="3953" spans="1:1" x14ac:dyDescent="0.2">
      <c r="A3953"/>
    </row>
    <row r="3954" spans="1:1" x14ac:dyDescent="0.2">
      <c r="A3954"/>
    </row>
    <row r="3955" spans="1:1" x14ac:dyDescent="0.2">
      <c r="A3955"/>
    </row>
    <row r="3956" spans="1:1" x14ac:dyDescent="0.2">
      <c r="A3956"/>
    </row>
    <row r="3957" spans="1:1" x14ac:dyDescent="0.2">
      <c r="A3957"/>
    </row>
    <row r="3958" spans="1:1" x14ac:dyDescent="0.2">
      <c r="A3958"/>
    </row>
    <row r="3959" spans="1:1" x14ac:dyDescent="0.2">
      <c r="A3959"/>
    </row>
    <row r="3960" spans="1:1" x14ac:dyDescent="0.2">
      <c r="A3960"/>
    </row>
    <row r="3961" spans="1:1" x14ac:dyDescent="0.2">
      <c r="A3961"/>
    </row>
    <row r="3962" spans="1:1" x14ac:dyDescent="0.2">
      <c r="A3962"/>
    </row>
    <row r="3963" spans="1:1" x14ac:dyDescent="0.2">
      <c r="A3963"/>
    </row>
    <row r="3964" spans="1:1" x14ac:dyDescent="0.2">
      <c r="A3964"/>
    </row>
    <row r="3965" spans="1:1" x14ac:dyDescent="0.2">
      <c r="A3965"/>
    </row>
    <row r="3966" spans="1:1" x14ac:dyDescent="0.2">
      <c r="A3966"/>
    </row>
    <row r="3967" spans="1:1" x14ac:dyDescent="0.2">
      <c r="A3967"/>
    </row>
    <row r="3968" spans="1:1" x14ac:dyDescent="0.2">
      <c r="A3968"/>
    </row>
    <row r="3969" spans="1:1" x14ac:dyDescent="0.2">
      <c r="A3969"/>
    </row>
    <row r="3970" spans="1:1" x14ac:dyDescent="0.2">
      <c r="A3970"/>
    </row>
    <row r="3971" spans="1:1" x14ac:dyDescent="0.2">
      <c r="A3971"/>
    </row>
    <row r="3972" spans="1:1" x14ac:dyDescent="0.2">
      <c r="A3972"/>
    </row>
    <row r="3973" spans="1:1" x14ac:dyDescent="0.2">
      <c r="A3973"/>
    </row>
    <row r="3974" spans="1:1" x14ac:dyDescent="0.2">
      <c r="A3974"/>
    </row>
    <row r="3975" spans="1:1" x14ac:dyDescent="0.2">
      <c r="A3975"/>
    </row>
    <row r="3976" spans="1:1" x14ac:dyDescent="0.2">
      <c r="A3976"/>
    </row>
    <row r="3977" spans="1:1" x14ac:dyDescent="0.2">
      <c r="A3977"/>
    </row>
    <row r="3978" spans="1:1" x14ac:dyDescent="0.2">
      <c r="A3978"/>
    </row>
    <row r="3979" spans="1:1" x14ac:dyDescent="0.2">
      <c r="A3979"/>
    </row>
    <row r="3980" spans="1:1" x14ac:dyDescent="0.2">
      <c r="A3980"/>
    </row>
    <row r="3981" spans="1:1" x14ac:dyDescent="0.2">
      <c r="A3981"/>
    </row>
    <row r="3982" spans="1:1" x14ac:dyDescent="0.2">
      <c r="A3982"/>
    </row>
    <row r="3983" spans="1:1" x14ac:dyDescent="0.2">
      <c r="A3983"/>
    </row>
    <row r="3984" spans="1:1" x14ac:dyDescent="0.2">
      <c r="A3984"/>
    </row>
    <row r="3985" spans="1:1" x14ac:dyDescent="0.2">
      <c r="A3985"/>
    </row>
    <row r="3986" spans="1:1" x14ac:dyDescent="0.2">
      <c r="A3986"/>
    </row>
    <row r="3987" spans="1:1" x14ac:dyDescent="0.2">
      <c r="A3987"/>
    </row>
    <row r="3988" spans="1:1" x14ac:dyDescent="0.2">
      <c r="A3988"/>
    </row>
    <row r="3989" spans="1:1" x14ac:dyDescent="0.2">
      <c r="A3989"/>
    </row>
    <row r="3990" spans="1:1" x14ac:dyDescent="0.2">
      <c r="A3990"/>
    </row>
    <row r="3991" spans="1:1" x14ac:dyDescent="0.2">
      <c r="A3991"/>
    </row>
    <row r="3992" spans="1:1" x14ac:dyDescent="0.2">
      <c r="A3992"/>
    </row>
    <row r="3993" spans="1:1" x14ac:dyDescent="0.2">
      <c r="A3993"/>
    </row>
    <row r="3994" spans="1:1" x14ac:dyDescent="0.2">
      <c r="A3994"/>
    </row>
    <row r="3995" spans="1:1" x14ac:dyDescent="0.2">
      <c r="A3995"/>
    </row>
    <row r="3996" spans="1:1" x14ac:dyDescent="0.2">
      <c r="A3996"/>
    </row>
    <row r="3997" spans="1:1" x14ac:dyDescent="0.2">
      <c r="A3997"/>
    </row>
    <row r="3998" spans="1:1" x14ac:dyDescent="0.2">
      <c r="A3998"/>
    </row>
    <row r="3999" spans="1:1" x14ac:dyDescent="0.2">
      <c r="A3999"/>
    </row>
    <row r="4000" spans="1:1" x14ac:dyDescent="0.2">
      <c r="A4000"/>
    </row>
    <row r="4001" spans="1:1" x14ac:dyDescent="0.2">
      <c r="A4001"/>
    </row>
    <row r="4002" spans="1:1" x14ac:dyDescent="0.2">
      <c r="A4002"/>
    </row>
    <row r="4003" spans="1:1" x14ac:dyDescent="0.2">
      <c r="A4003"/>
    </row>
    <row r="4004" spans="1:1" x14ac:dyDescent="0.2">
      <c r="A4004"/>
    </row>
    <row r="4005" spans="1:1" x14ac:dyDescent="0.2">
      <c r="A4005"/>
    </row>
    <row r="4006" spans="1:1" x14ac:dyDescent="0.2">
      <c r="A4006"/>
    </row>
    <row r="4007" spans="1:1" x14ac:dyDescent="0.2">
      <c r="A4007"/>
    </row>
    <row r="4008" spans="1:1" x14ac:dyDescent="0.2">
      <c r="A4008"/>
    </row>
    <row r="4009" spans="1:1" x14ac:dyDescent="0.2">
      <c r="A4009"/>
    </row>
    <row r="4010" spans="1:1" x14ac:dyDescent="0.2">
      <c r="A4010"/>
    </row>
    <row r="4011" spans="1:1" x14ac:dyDescent="0.2">
      <c r="A4011"/>
    </row>
    <row r="4012" spans="1:1" x14ac:dyDescent="0.2">
      <c r="A4012"/>
    </row>
    <row r="4013" spans="1:1" x14ac:dyDescent="0.2">
      <c r="A4013"/>
    </row>
    <row r="4014" spans="1:1" x14ac:dyDescent="0.2">
      <c r="A4014"/>
    </row>
    <row r="4015" spans="1:1" x14ac:dyDescent="0.2">
      <c r="A4015"/>
    </row>
    <row r="4016" spans="1:1" x14ac:dyDescent="0.2">
      <c r="A4016"/>
    </row>
    <row r="4017" spans="1:1" x14ac:dyDescent="0.2">
      <c r="A4017"/>
    </row>
    <row r="4018" spans="1:1" x14ac:dyDescent="0.2">
      <c r="A4018"/>
    </row>
    <row r="4019" spans="1:1" x14ac:dyDescent="0.2">
      <c r="A4019"/>
    </row>
    <row r="4020" spans="1:1" x14ac:dyDescent="0.2">
      <c r="A4020"/>
    </row>
    <row r="4021" spans="1:1" x14ac:dyDescent="0.2">
      <c r="A4021"/>
    </row>
    <row r="4022" spans="1:1" x14ac:dyDescent="0.2">
      <c r="A4022"/>
    </row>
    <row r="4023" spans="1:1" x14ac:dyDescent="0.2">
      <c r="A4023"/>
    </row>
    <row r="4024" spans="1:1" x14ac:dyDescent="0.2">
      <c r="A4024"/>
    </row>
    <row r="4025" spans="1:1" x14ac:dyDescent="0.2">
      <c r="A4025"/>
    </row>
    <row r="4026" spans="1:1" x14ac:dyDescent="0.2">
      <c r="A4026"/>
    </row>
    <row r="4027" spans="1:1" x14ac:dyDescent="0.2">
      <c r="A4027"/>
    </row>
    <row r="4028" spans="1:1" x14ac:dyDescent="0.2">
      <c r="A4028"/>
    </row>
    <row r="4029" spans="1:1" x14ac:dyDescent="0.2">
      <c r="A4029"/>
    </row>
    <row r="4030" spans="1:1" x14ac:dyDescent="0.2">
      <c r="A4030"/>
    </row>
    <row r="4031" spans="1:1" x14ac:dyDescent="0.2">
      <c r="A4031"/>
    </row>
    <row r="4032" spans="1:1" x14ac:dyDescent="0.2">
      <c r="A4032"/>
    </row>
    <row r="4033" spans="1:1" x14ac:dyDescent="0.2">
      <c r="A4033"/>
    </row>
    <row r="4034" spans="1:1" x14ac:dyDescent="0.2">
      <c r="A4034"/>
    </row>
    <row r="4035" spans="1:1" x14ac:dyDescent="0.2">
      <c r="A4035"/>
    </row>
    <row r="4036" spans="1:1" x14ac:dyDescent="0.2">
      <c r="A4036"/>
    </row>
    <row r="4037" spans="1:1" x14ac:dyDescent="0.2">
      <c r="A4037"/>
    </row>
    <row r="4038" spans="1:1" x14ac:dyDescent="0.2">
      <c r="A4038"/>
    </row>
    <row r="4039" spans="1:1" x14ac:dyDescent="0.2">
      <c r="A4039"/>
    </row>
    <row r="4040" spans="1:1" x14ac:dyDescent="0.2">
      <c r="A4040"/>
    </row>
    <row r="4041" spans="1:1" x14ac:dyDescent="0.2">
      <c r="A4041"/>
    </row>
    <row r="4042" spans="1:1" x14ac:dyDescent="0.2">
      <c r="A4042"/>
    </row>
    <row r="4043" spans="1:1" x14ac:dyDescent="0.2">
      <c r="A4043"/>
    </row>
    <row r="4044" spans="1:1" x14ac:dyDescent="0.2">
      <c r="A4044"/>
    </row>
    <row r="4045" spans="1:1" x14ac:dyDescent="0.2">
      <c r="A4045"/>
    </row>
    <row r="4046" spans="1:1" x14ac:dyDescent="0.2">
      <c r="A4046"/>
    </row>
    <row r="4047" spans="1:1" x14ac:dyDescent="0.2">
      <c r="A4047"/>
    </row>
    <row r="4048" spans="1:1" x14ac:dyDescent="0.2">
      <c r="A4048"/>
    </row>
    <row r="4049" spans="1:1" x14ac:dyDescent="0.2">
      <c r="A4049"/>
    </row>
    <row r="4050" spans="1:1" x14ac:dyDescent="0.2">
      <c r="A4050"/>
    </row>
    <row r="4051" spans="1:1" x14ac:dyDescent="0.2">
      <c r="A4051"/>
    </row>
    <row r="4052" spans="1:1" x14ac:dyDescent="0.2">
      <c r="A4052"/>
    </row>
    <row r="4053" spans="1:1" x14ac:dyDescent="0.2">
      <c r="A4053"/>
    </row>
    <row r="4054" spans="1:1" x14ac:dyDescent="0.2">
      <c r="A4054"/>
    </row>
    <row r="4055" spans="1:1" x14ac:dyDescent="0.2">
      <c r="A4055"/>
    </row>
    <row r="4056" spans="1:1" x14ac:dyDescent="0.2">
      <c r="A4056"/>
    </row>
    <row r="4057" spans="1:1" x14ac:dyDescent="0.2">
      <c r="A4057"/>
    </row>
    <row r="4058" spans="1:1" x14ac:dyDescent="0.2">
      <c r="A4058"/>
    </row>
    <row r="4059" spans="1:1" x14ac:dyDescent="0.2">
      <c r="A4059"/>
    </row>
    <row r="4060" spans="1:1" x14ac:dyDescent="0.2">
      <c r="A4060"/>
    </row>
    <row r="4061" spans="1:1" x14ac:dyDescent="0.2">
      <c r="A4061"/>
    </row>
    <row r="4062" spans="1:1" x14ac:dyDescent="0.2">
      <c r="A4062"/>
    </row>
    <row r="4063" spans="1:1" x14ac:dyDescent="0.2">
      <c r="A4063"/>
    </row>
    <row r="4064" spans="1:1" x14ac:dyDescent="0.2">
      <c r="A4064"/>
    </row>
    <row r="4065" spans="1:1" x14ac:dyDescent="0.2">
      <c r="A4065"/>
    </row>
    <row r="4066" spans="1:1" x14ac:dyDescent="0.2">
      <c r="A4066"/>
    </row>
    <row r="4067" spans="1:1" x14ac:dyDescent="0.2">
      <c r="A4067"/>
    </row>
    <row r="4068" spans="1:1" x14ac:dyDescent="0.2">
      <c r="A4068"/>
    </row>
    <row r="4069" spans="1:1" x14ac:dyDescent="0.2">
      <c r="A4069"/>
    </row>
    <row r="4070" spans="1:1" x14ac:dyDescent="0.2">
      <c r="A4070"/>
    </row>
    <row r="4071" spans="1:1" x14ac:dyDescent="0.2">
      <c r="A4071"/>
    </row>
    <row r="4072" spans="1:1" x14ac:dyDescent="0.2">
      <c r="A4072"/>
    </row>
    <row r="4073" spans="1:1" x14ac:dyDescent="0.2">
      <c r="A4073"/>
    </row>
    <row r="4074" spans="1:1" x14ac:dyDescent="0.2">
      <c r="A4074"/>
    </row>
    <row r="4075" spans="1:1" x14ac:dyDescent="0.2">
      <c r="A4075"/>
    </row>
    <row r="4076" spans="1:1" x14ac:dyDescent="0.2">
      <c r="A4076"/>
    </row>
    <row r="4077" spans="1:1" x14ac:dyDescent="0.2">
      <c r="A4077"/>
    </row>
    <row r="4078" spans="1:1" x14ac:dyDescent="0.2">
      <c r="A4078"/>
    </row>
    <row r="4079" spans="1:1" x14ac:dyDescent="0.2">
      <c r="A4079"/>
    </row>
    <row r="4080" spans="1:1" x14ac:dyDescent="0.2">
      <c r="A4080"/>
    </row>
    <row r="4081" spans="1:1" x14ac:dyDescent="0.2">
      <c r="A4081"/>
    </row>
    <row r="4082" spans="1:1" x14ac:dyDescent="0.2">
      <c r="A4082"/>
    </row>
    <row r="4083" spans="1:1" x14ac:dyDescent="0.2">
      <c r="A4083"/>
    </row>
    <row r="4084" spans="1:1" x14ac:dyDescent="0.2">
      <c r="A4084"/>
    </row>
    <row r="4085" spans="1:1" x14ac:dyDescent="0.2">
      <c r="A4085"/>
    </row>
    <row r="4086" spans="1:1" x14ac:dyDescent="0.2">
      <c r="A4086"/>
    </row>
    <row r="4087" spans="1:1" x14ac:dyDescent="0.2">
      <c r="A4087"/>
    </row>
    <row r="4088" spans="1:1" x14ac:dyDescent="0.2">
      <c r="A4088"/>
    </row>
    <row r="4089" spans="1:1" x14ac:dyDescent="0.2">
      <c r="A4089"/>
    </row>
    <row r="4090" spans="1:1" x14ac:dyDescent="0.2">
      <c r="A4090"/>
    </row>
    <row r="4091" spans="1:1" x14ac:dyDescent="0.2">
      <c r="A4091"/>
    </row>
    <row r="4092" spans="1:1" x14ac:dyDescent="0.2">
      <c r="A4092"/>
    </row>
    <row r="4093" spans="1:1" x14ac:dyDescent="0.2">
      <c r="A4093"/>
    </row>
    <row r="4094" spans="1:1" x14ac:dyDescent="0.2">
      <c r="A4094"/>
    </row>
    <row r="4095" spans="1:1" x14ac:dyDescent="0.2">
      <c r="A4095"/>
    </row>
    <row r="4096" spans="1:1" x14ac:dyDescent="0.2">
      <c r="A4096"/>
    </row>
    <row r="4097" spans="1:1" x14ac:dyDescent="0.2">
      <c r="A4097"/>
    </row>
    <row r="4098" spans="1:1" x14ac:dyDescent="0.2">
      <c r="A4098"/>
    </row>
    <row r="4099" spans="1:1" x14ac:dyDescent="0.2">
      <c r="A4099"/>
    </row>
    <row r="4100" spans="1:1" x14ac:dyDescent="0.2">
      <c r="A4100"/>
    </row>
    <row r="4101" spans="1:1" x14ac:dyDescent="0.2">
      <c r="A4101"/>
    </row>
    <row r="4102" spans="1:1" x14ac:dyDescent="0.2">
      <c r="A4102"/>
    </row>
    <row r="4103" spans="1:1" x14ac:dyDescent="0.2">
      <c r="A4103"/>
    </row>
    <row r="4104" spans="1:1" x14ac:dyDescent="0.2">
      <c r="A4104"/>
    </row>
    <row r="4105" spans="1:1" x14ac:dyDescent="0.2">
      <c r="A4105"/>
    </row>
    <row r="4106" spans="1:1" x14ac:dyDescent="0.2">
      <c r="A4106"/>
    </row>
    <row r="4107" spans="1:1" x14ac:dyDescent="0.2">
      <c r="A4107"/>
    </row>
    <row r="4108" spans="1:1" x14ac:dyDescent="0.2">
      <c r="A4108"/>
    </row>
    <row r="4109" spans="1:1" x14ac:dyDescent="0.2">
      <c r="A4109"/>
    </row>
    <row r="4110" spans="1:1" x14ac:dyDescent="0.2">
      <c r="A4110"/>
    </row>
    <row r="4111" spans="1:1" x14ac:dyDescent="0.2">
      <c r="A4111"/>
    </row>
    <row r="4112" spans="1:1" x14ac:dyDescent="0.2">
      <c r="A4112"/>
    </row>
    <row r="4113" spans="1:1" x14ac:dyDescent="0.2">
      <c r="A4113"/>
    </row>
    <row r="4114" spans="1:1" x14ac:dyDescent="0.2">
      <c r="A4114"/>
    </row>
    <row r="4115" spans="1:1" x14ac:dyDescent="0.2">
      <c r="A4115"/>
    </row>
    <row r="4116" spans="1:1" x14ac:dyDescent="0.2">
      <c r="A4116"/>
    </row>
    <row r="4117" spans="1:1" x14ac:dyDescent="0.2">
      <c r="A4117"/>
    </row>
    <row r="4118" spans="1:1" x14ac:dyDescent="0.2">
      <c r="A4118"/>
    </row>
    <row r="4119" spans="1:1" x14ac:dyDescent="0.2">
      <c r="A4119"/>
    </row>
    <row r="4120" spans="1:1" x14ac:dyDescent="0.2">
      <c r="A4120"/>
    </row>
    <row r="4121" spans="1:1" x14ac:dyDescent="0.2">
      <c r="A4121"/>
    </row>
    <row r="4122" spans="1:1" x14ac:dyDescent="0.2">
      <c r="A4122"/>
    </row>
    <row r="4123" spans="1:1" x14ac:dyDescent="0.2">
      <c r="A4123"/>
    </row>
    <row r="4124" spans="1:1" x14ac:dyDescent="0.2">
      <c r="A4124"/>
    </row>
    <row r="4125" spans="1:1" x14ac:dyDescent="0.2">
      <c r="A4125"/>
    </row>
    <row r="4126" spans="1:1" x14ac:dyDescent="0.2">
      <c r="A4126"/>
    </row>
    <row r="4127" spans="1:1" x14ac:dyDescent="0.2">
      <c r="A4127"/>
    </row>
    <row r="4128" spans="1:1" x14ac:dyDescent="0.2">
      <c r="A4128"/>
    </row>
    <row r="4129" spans="1:1" x14ac:dyDescent="0.2">
      <c r="A4129"/>
    </row>
    <row r="4130" spans="1:1" x14ac:dyDescent="0.2">
      <c r="A4130"/>
    </row>
    <row r="4131" spans="1:1" x14ac:dyDescent="0.2">
      <c r="A4131"/>
    </row>
    <row r="4132" spans="1:1" x14ac:dyDescent="0.2">
      <c r="A4132"/>
    </row>
    <row r="4133" spans="1:1" x14ac:dyDescent="0.2">
      <c r="A4133"/>
    </row>
    <row r="4134" spans="1:1" x14ac:dyDescent="0.2">
      <c r="A4134"/>
    </row>
    <row r="4135" spans="1:1" x14ac:dyDescent="0.2">
      <c r="A4135"/>
    </row>
    <row r="4136" spans="1:1" x14ac:dyDescent="0.2">
      <c r="A4136"/>
    </row>
    <row r="4137" spans="1:1" x14ac:dyDescent="0.2">
      <c r="A4137"/>
    </row>
    <row r="4138" spans="1:1" x14ac:dyDescent="0.2">
      <c r="A4138"/>
    </row>
    <row r="4139" spans="1:1" x14ac:dyDescent="0.2">
      <c r="A4139"/>
    </row>
    <row r="4140" spans="1:1" x14ac:dyDescent="0.2">
      <c r="A4140"/>
    </row>
    <row r="4141" spans="1:1" x14ac:dyDescent="0.2">
      <c r="A4141"/>
    </row>
    <row r="4142" spans="1:1" x14ac:dyDescent="0.2">
      <c r="A4142"/>
    </row>
    <row r="4143" spans="1:1" x14ac:dyDescent="0.2">
      <c r="A4143"/>
    </row>
    <row r="4144" spans="1:1" x14ac:dyDescent="0.2">
      <c r="A4144"/>
    </row>
    <row r="4145" spans="1:1" x14ac:dyDescent="0.2">
      <c r="A4145"/>
    </row>
    <row r="4146" spans="1:1" x14ac:dyDescent="0.2">
      <c r="A4146"/>
    </row>
    <row r="4147" spans="1:1" x14ac:dyDescent="0.2">
      <c r="A4147"/>
    </row>
    <row r="4148" spans="1:1" x14ac:dyDescent="0.2">
      <c r="A4148"/>
    </row>
    <row r="4149" spans="1:1" x14ac:dyDescent="0.2">
      <c r="A4149"/>
    </row>
    <row r="4150" spans="1:1" x14ac:dyDescent="0.2">
      <c r="A4150"/>
    </row>
    <row r="4151" spans="1:1" x14ac:dyDescent="0.2">
      <c r="A4151"/>
    </row>
    <row r="4152" spans="1:1" x14ac:dyDescent="0.2">
      <c r="A4152"/>
    </row>
    <row r="4153" spans="1:1" x14ac:dyDescent="0.2">
      <c r="A4153"/>
    </row>
    <row r="4154" spans="1:1" x14ac:dyDescent="0.2">
      <c r="A4154"/>
    </row>
    <row r="4155" spans="1:1" x14ac:dyDescent="0.2">
      <c r="A4155"/>
    </row>
    <row r="4156" spans="1:1" x14ac:dyDescent="0.2">
      <c r="A4156"/>
    </row>
    <row r="4157" spans="1:1" x14ac:dyDescent="0.2">
      <c r="A4157"/>
    </row>
    <row r="4158" spans="1:1" x14ac:dyDescent="0.2">
      <c r="A4158"/>
    </row>
    <row r="4159" spans="1:1" x14ac:dyDescent="0.2">
      <c r="A4159"/>
    </row>
    <row r="4160" spans="1:1" x14ac:dyDescent="0.2">
      <c r="A4160"/>
    </row>
    <row r="4161" spans="1:1" x14ac:dyDescent="0.2">
      <c r="A4161"/>
    </row>
    <row r="4162" spans="1:1" x14ac:dyDescent="0.2">
      <c r="A4162"/>
    </row>
    <row r="4163" spans="1:1" x14ac:dyDescent="0.2">
      <c r="A4163"/>
    </row>
    <row r="4164" spans="1:1" x14ac:dyDescent="0.2">
      <c r="A4164"/>
    </row>
    <row r="4165" spans="1:1" x14ac:dyDescent="0.2">
      <c r="A4165"/>
    </row>
    <row r="4166" spans="1:1" x14ac:dyDescent="0.2">
      <c r="A4166"/>
    </row>
    <row r="4167" spans="1:1" x14ac:dyDescent="0.2">
      <c r="A4167"/>
    </row>
    <row r="4168" spans="1:1" x14ac:dyDescent="0.2">
      <c r="A4168"/>
    </row>
    <row r="4169" spans="1:1" x14ac:dyDescent="0.2">
      <c r="A4169"/>
    </row>
    <row r="4170" spans="1:1" x14ac:dyDescent="0.2">
      <c r="A4170"/>
    </row>
    <row r="4171" spans="1:1" x14ac:dyDescent="0.2">
      <c r="A4171"/>
    </row>
    <row r="4172" spans="1:1" x14ac:dyDescent="0.2">
      <c r="A4172"/>
    </row>
    <row r="4173" spans="1:1" x14ac:dyDescent="0.2">
      <c r="A4173"/>
    </row>
    <row r="4174" spans="1:1" x14ac:dyDescent="0.2">
      <c r="A4174"/>
    </row>
    <row r="4175" spans="1:1" x14ac:dyDescent="0.2">
      <c r="A4175"/>
    </row>
    <row r="4176" spans="1:1" x14ac:dyDescent="0.2">
      <c r="A4176"/>
    </row>
    <row r="4177" spans="1:1" x14ac:dyDescent="0.2">
      <c r="A4177"/>
    </row>
    <row r="4178" spans="1:1" x14ac:dyDescent="0.2">
      <c r="A4178"/>
    </row>
    <row r="4179" spans="1:1" x14ac:dyDescent="0.2">
      <c r="A4179"/>
    </row>
    <row r="4180" spans="1:1" x14ac:dyDescent="0.2">
      <c r="A4180"/>
    </row>
    <row r="4181" spans="1:1" x14ac:dyDescent="0.2">
      <c r="A4181"/>
    </row>
    <row r="4182" spans="1:1" x14ac:dyDescent="0.2">
      <c r="A4182"/>
    </row>
    <row r="4183" spans="1:1" x14ac:dyDescent="0.2">
      <c r="A4183"/>
    </row>
    <row r="4184" spans="1:1" x14ac:dyDescent="0.2">
      <c r="A4184"/>
    </row>
    <row r="4185" spans="1:1" x14ac:dyDescent="0.2">
      <c r="A4185"/>
    </row>
    <row r="4186" spans="1:1" x14ac:dyDescent="0.2">
      <c r="A4186"/>
    </row>
    <row r="4187" spans="1:1" x14ac:dyDescent="0.2">
      <c r="A4187"/>
    </row>
    <row r="4188" spans="1:1" x14ac:dyDescent="0.2">
      <c r="A4188"/>
    </row>
    <row r="4189" spans="1:1" x14ac:dyDescent="0.2">
      <c r="A4189"/>
    </row>
    <row r="4190" spans="1:1" x14ac:dyDescent="0.2">
      <c r="A4190"/>
    </row>
    <row r="4191" spans="1:1" x14ac:dyDescent="0.2">
      <c r="A4191"/>
    </row>
    <row r="4192" spans="1:1" x14ac:dyDescent="0.2">
      <c r="A4192"/>
    </row>
    <row r="4193" spans="1:1" x14ac:dyDescent="0.2">
      <c r="A4193"/>
    </row>
    <row r="4194" spans="1:1" x14ac:dyDescent="0.2">
      <c r="A4194"/>
    </row>
    <row r="4195" spans="1:1" x14ac:dyDescent="0.2">
      <c r="A4195"/>
    </row>
    <row r="4196" spans="1:1" x14ac:dyDescent="0.2">
      <c r="A4196"/>
    </row>
    <row r="4197" spans="1:1" x14ac:dyDescent="0.2">
      <c r="A4197"/>
    </row>
    <row r="4198" spans="1:1" x14ac:dyDescent="0.2">
      <c r="A4198"/>
    </row>
    <row r="4199" spans="1:1" x14ac:dyDescent="0.2">
      <c r="A4199"/>
    </row>
    <row r="4200" spans="1:1" x14ac:dyDescent="0.2">
      <c r="A4200"/>
    </row>
    <row r="4201" spans="1:1" x14ac:dyDescent="0.2">
      <c r="A4201"/>
    </row>
    <row r="4202" spans="1:1" x14ac:dyDescent="0.2">
      <c r="A4202"/>
    </row>
    <row r="4203" spans="1:1" x14ac:dyDescent="0.2">
      <c r="A4203"/>
    </row>
    <row r="4204" spans="1:1" x14ac:dyDescent="0.2">
      <c r="A4204"/>
    </row>
    <row r="4205" spans="1:1" x14ac:dyDescent="0.2">
      <c r="A4205"/>
    </row>
    <row r="4206" spans="1:1" x14ac:dyDescent="0.2">
      <c r="A4206"/>
    </row>
    <row r="4207" spans="1:1" x14ac:dyDescent="0.2">
      <c r="A4207"/>
    </row>
    <row r="4208" spans="1:1" x14ac:dyDescent="0.2">
      <c r="A4208"/>
    </row>
    <row r="4209" spans="1:1" x14ac:dyDescent="0.2">
      <c r="A4209"/>
    </row>
    <row r="4210" spans="1:1" x14ac:dyDescent="0.2">
      <c r="A4210"/>
    </row>
    <row r="4211" spans="1:1" x14ac:dyDescent="0.2">
      <c r="A4211"/>
    </row>
    <row r="4212" spans="1:1" x14ac:dyDescent="0.2">
      <c r="A4212"/>
    </row>
    <row r="4213" spans="1:1" x14ac:dyDescent="0.2">
      <c r="A4213"/>
    </row>
    <row r="4214" spans="1:1" x14ac:dyDescent="0.2">
      <c r="A4214"/>
    </row>
    <row r="4215" spans="1:1" x14ac:dyDescent="0.2">
      <c r="A4215"/>
    </row>
    <row r="4216" spans="1:1" x14ac:dyDescent="0.2">
      <c r="A4216"/>
    </row>
    <row r="4217" spans="1:1" x14ac:dyDescent="0.2">
      <c r="A4217"/>
    </row>
    <row r="4218" spans="1:1" x14ac:dyDescent="0.2">
      <c r="A4218"/>
    </row>
    <row r="4219" spans="1:1" x14ac:dyDescent="0.2">
      <c r="A4219"/>
    </row>
    <row r="4220" spans="1:1" x14ac:dyDescent="0.2">
      <c r="A4220"/>
    </row>
    <row r="4221" spans="1:1" x14ac:dyDescent="0.2">
      <c r="A4221"/>
    </row>
    <row r="4222" spans="1:1" x14ac:dyDescent="0.2">
      <c r="A4222"/>
    </row>
    <row r="4223" spans="1:1" x14ac:dyDescent="0.2">
      <c r="A4223"/>
    </row>
    <row r="4224" spans="1:1" x14ac:dyDescent="0.2">
      <c r="A4224"/>
    </row>
    <row r="4225" spans="1:1" x14ac:dyDescent="0.2">
      <c r="A4225"/>
    </row>
    <row r="4226" spans="1:1" x14ac:dyDescent="0.2">
      <c r="A4226"/>
    </row>
    <row r="4227" spans="1:1" x14ac:dyDescent="0.2">
      <c r="A4227"/>
    </row>
    <row r="4228" spans="1:1" x14ac:dyDescent="0.2">
      <c r="A4228"/>
    </row>
    <row r="4229" spans="1:1" x14ac:dyDescent="0.2">
      <c r="A4229"/>
    </row>
    <row r="4230" spans="1:1" x14ac:dyDescent="0.2">
      <c r="A4230"/>
    </row>
    <row r="4231" spans="1:1" x14ac:dyDescent="0.2">
      <c r="A4231"/>
    </row>
    <row r="4232" spans="1:1" x14ac:dyDescent="0.2">
      <c r="A4232"/>
    </row>
    <row r="4233" spans="1:1" x14ac:dyDescent="0.2">
      <c r="A4233"/>
    </row>
    <row r="4234" spans="1:1" x14ac:dyDescent="0.2">
      <c r="A4234"/>
    </row>
    <row r="4235" spans="1:1" x14ac:dyDescent="0.2">
      <c r="A4235"/>
    </row>
    <row r="4236" spans="1:1" x14ac:dyDescent="0.2">
      <c r="A4236"/>
    </row>
    <row r="4237" spans="1:1" x14ac:dyDescent="0.2">
      <c r="A4237"/>
    </row>
    <row r="4238" spans="1:1" x14ac:dyDescent="0.2">
      <c r="A4238"/>
    </row>
    <row r="4239" spans="1:1" x14ac:dyDescent="0.2">
      <c r="A4239"/>
    </row>
    <row r="4240" spans="1:1" x14ac:dyDescent="0.2">
      <c r="A4240"/>
    </row>
    <row r="4241" spans="1:1" x14ac:dyDescent="0.2">
      <c r="A4241"/>
    </row>
    <row r="4242" spans="1:1" x14ac:dyDescent="0.2">
      <c r="A4242"/>
    </row>
    <row r="4243" spans="1:1" x14ac:dyDescent="0.2">
      <c r="A4243"/>
    </row>
    <row r="4244" spans="1:1" x14ac:dyDescent="0.2">
      <c r="A4244"/>
    </row>
    <row r="4245" spans="1:1" x14ac:dyDescent="0.2">
      <c r="A4245"/>
    </row>
    <row r="4246" spans="1:1" x14ac:dyDescent="0.2">
      <c r="A4246"/>
    </row>
    <row r="4247" spans="1:1" x14ac:dyDescent="0.2">
      <c r="A4247"/>
    </row>
    <row r="4248" spans="1:1" x14ac:dyDescent="0.2">
      <c r="A4248"/>
    </row>
    <row r="4249" spans="1:1" x14ac:dyDescent="0.2">
      <c r="A4249"/>
    </row>
    <row r="4250" spans="1:1" x14ac:dyDescent="0.2">
      <c r="A4250"/>
    </row>
    <row r="4251" spans="1:1" x14ac:dyDescent="0.2">
      <c r="A4251"/>
    </row>
    <row r="4252" spans="1:1" x14ac:dyDescent="0.2">
      <c r="A4252"/>
    </row>
    <row r="4253" spans="1:1" x14ac:dyDescent="0.2">
      <c r="A4253"/>
    </row>
    <row r="4254" spans="1:1" x14ac:dyDescent="0.2">
      <c r="A4254"/>
    </row>
    <row r="4255" spans="1:1" x14ac:dyDescent="0.2">
      <c r="A4255"/>
    </row>
    <row r="4256" spans="1:1" x14ac:dyDescent="0.2">
      <c r="A4256"/>
    </row>
    <row r="4257" spans="1:1" x14ac:dyDescent="0.2">
      <c r="A4257"/>
    </row>
    <row r="4258" spans="1:1" x14ac:dyDescent="0.2">
      <c r="A4258"/>
    </row>
    <row r="4259" spans="1:1" x14ac:dyDescent="0.2">
      <c r="A4259"/>
    </row>
    <row r="4260" spans="1:1" x14ac:dyDescent="0.2">
      <c r="A4260"/>
    </row>
    <row r="4261" spans="1:1" x14ac:dyDescent="0.2">
      <c r="A4261"/>
    </row>
    <row r="4262" spans="1:1" x14ac:dyDescent="0.2">
      <c r="A4262"/>
    </row>
    <row r="4263" spans="1:1" x14ac:dyDescent="0.2">
      <c r="A4263"/>
    </row>
    <row r="4264" spans="1:1" x14ac:dyDescent="0.2">
      <c r="A4264"/>
    </row>
    <row r="4265" spans="1:1" x14ac:dyDescent="0.2">
      <c r="A4265"/>
    </row>
    <row r="4266" spans="1:1" x14ac:dyDescent="0.2">
      <c r="A4266"/>
    </row>
    <row r="4267" spans="1:1" x14ac:dyDescent="0.2">
      <c r="A4267"/>
    </row>
    <row r="4268" spans="1:1" x14ac:dyDescent="0.2">
      <c r="A4268"/>
    </row>
    <row r="4269" spans="1:1" x14ac:dyDescent="0.2">
      <c r="A4269"/>
    </row>
    <row r="4270" spans="1:1" x14ac:dyDescent="0.2">
      <c r="A4270"/>
    </row>
    <row r="4271" spans="1:1" x14ac:dyDescent="0.2">
      <c r="A4271"/>
    </row>
    <row r="4272" spans="1:1" x14ac:dyDescent="0.2">
      <c r="A4272"/>
    </row>
    <row r="4273" spans="1:1" x14ac:dyDescent="0.2">
      <c r="A4273"/>
    </row>
    <row r="4274" spans="1:1" x14ac:dyDescent="0.2">
      <c r="A4274"/>
    </row>
    <row r="4275" spans="1:1" x14ac:dyDescent="0.2">
      <c r="A4275"/>
    </row>
    <row r="4276" spans="1:1" x14ac:dyDescent="0.2">
      <c r="A4276"/>
    </row>
    <row r="4277" spans="1:1" x14ac:dyDescent="0.2">
      <c r="A4277"/>
    </row>
    <row r="4278" spans="1:1" x14ac:dyDescent="0.2">
      <c r="A4278"/>
    </row>
    <row r="4279" spans="1:1" x14ac:dyDescent="0.2">
      <c r="A4279"/>
    </row>
    <row r="4280" spans="1:1" x14ac:dyDescent="0.2">
      <c r="A4280"/>
    </row>
    <row r="4281" spans="1:1" x14ac:dyDescent="0.2">
      <c r="A4281"/>
    </row>
    <row r="4282" spans="1:1" x14ac:dyDescent="0.2">
      <c r="A4282"/>
    </row>
    <row r="4283" spans="1:1" x14ac:dyDescent="0.2">
      <c r="A4283"/>
    </row>
    <row r="4284" spans="1:1" x14ac:dyDescent="0.2">
      <c r="A4284"/>
    </row>
    <row r="4285" spans="1:1" x14ac:dyDescent="0.2">
      <c r="A4285"/>
    </row>
    <row r="4286" spans="1:1" x14ac:dyDescent="0.2">
      <c r="A4286"/>
    </row>
    <row r="4287" spans="1:1" x14ac:dyDescent="0.2">
      <c r="A4287"/>
    </row>
    <row r="4288" spans="1:1" x14ac:dyDescent="0.2">
      <c r="A4288"/>
    </row>
    <row r="4289" spans="1:1" x14ac:dyDescent="0.2">
      <c r="A4289"/>
    </row>
    <row r="4290" spans="1:1" x14ac:dyDescent="0.2">
      <c r="A4290"/>
    </row>
    <row r="4291" spans="1:1" x14ac:dyDescent="0.2">
      <c r="A4291"/>
    </row>
    <row r="4292" spans="1:1" x14ac:dyDescent="0.2">
      <c r="A4292"/>
    </row>
    <row r="4293" spans="1:1" x14ac:dyDescent="0.2">
      <c r="A4293"/>
    </row>
    <row r="4294" spans="1:1" x14ac:dyDescent="0.2">
      <c r="A4294"/>
    </row>
    <row r="4295" spans="1:1" x14ac:dyDescent="0.2">
      <c r="A4295"/>
    </row>
    <row r="4296" spans="1:1" x14ac:dyDescent="0.2">
      <c r="A4296"/>
    </row>
    <row r="4297" spans="1:1" x14ac:dyDescent="0.2">
      <c r="A4297"/>
    </row>
    <row r="4298" spans="1:1" x14ac:dyDescent="0.2">
      <c r="A4298"/>
    </row>
    <row r="4299" spans="1:1" x14ac:dyDescent="0.2">
      <c r="A4299"/>
    </row>
    <row r="4300" spans="1:1" x14ac:dyDescent="0.2">
      <c r="A4300"/>
    </row>
    <row r="4301" spans="1:1" x14ac:dyDescent="0.2">
      <c r="A4301"/>
    </row>
    <row r="4302" spans="1:1" x14ac:dyDescent="0.2">
      <c r="A4302"/>
    </row>
    <row r="4303" spans="1:1" x14ac:dyDescent="0.2">
      <c r="A4303"/>
    </row>
    <row r="4304" spans="1:1" x14ac:dyDescent="0.2">
      <c r="A4304"/>
    </row>
    <row r="4305" spans="1:1" x14ac:dyDescent="0.2">
      <c r="A4305"/>
    </row>
    <row r="4306" spans="1:1" x14ac:dyDescent="0.2">
      <c r="A4306"/>
    </row>
    <row r="4307" spans="1:1" x14ac:dyDescent="0.2">
      <c r="A4307"/>
    </row>
    <row r="4308" spans="1:1" x14ac:dyDescent="0.2">
      <c r="A4308"/>
    </row>
    <row r="4309" spans="1:1" x14ac:dyDescent="0.2">
      <c r="A4309"/>
    </row>
    <row r="4310" spans="1:1" x14ac:dyDescent="0.2">
      <c r="A4310"/>
    </row>
    <row r="4311" spans="1:1" x14ac:dyDescent="0.2">
      <c r="A4311"/>
    </row>
    <row r="4312" spans="1:1" x14ac:dyDescent="0.2">
      <c r="A4312"/>
    </row>
    <row r="4313" spans="1:1" x14ac:dyDescent="0.2">
      <c r="A4313"/>
    </row>
    <row r="4314" spans="1:1" x14ac:dyDescent="0.2">
      <c r="A4314"/>
    </row>
    <row r="4315" spans="1:1" x14ac:dyDescent="0.2">
      <c r="A4315"/>
    </row>
    <row r="4316" spans="1:1" x14ac:dyDescent="0.2">
      <c r="A4316"/>
    </row>
    <row r="4317" spans="1:1" x14ac:dyDescent="0.2">
      <c r="A4317"/>
    </row>
    <row r="4318" spans="1:1" x14ac:dyDescent="0.2">
      <c r="A4318"/>
    </row>
    <row r="4319" spans="1:1" x14ac:dyDescent="0.2">
      <c r="A4319"/>
    </row>
    <row r="4320" spans="1:1" x14ac:dyDescent="0.2">
      <c r="A4320"/>
    </row>
    <row r="4321" spans="1:1" x14ac:dyDescent="0.2">
      <c r="A4321"/>
    </row>
    <row r="4322" spans="1:1" x14ac:dyDescent="0.2">
      <c r="A4322"/>
    </row>
    <row r="4323" spans="1:1" x14ac:dyDescent="0.2">
      <c r="A4323"/>
    </row>
    <row r="4324" spans="1:1" x14ac:dyDescent="0.2">
      <c r="A4324"/>
    </row>
    <row r="4325" spans="1:1" x14ac:dyDescent="0.2">
      <c r="A4325"/>
    </row>
    <row r="4326" spans="1:1" x14ac:dyDescent="0.2">
      <c r="A4326"/>
    </row>
    <row r="4327" spans="1:1" x14ac:dyDescent="0.2">
      <c r="A4327"/>
    </row>
    <row r="4328" spans="1:1" x14ac:dyDescent="0.2">
      <c r="A4328"/>
    </row>
    <row r="4329" spans="1:1" x14ac:dyDescent="0.2">
      <c r="A4329"/>
    </row>
    <row r="4330" spans="1:1" x14ac:dyDescent="0.2">
      <c r="A4330"/>
    </row>
    <row r="4331" spans="1:1" x14ac:dyDescent="0.2">
      <c r="A4331"/>
    </row>
    <row r="4332" spans="1:1" x14ac:dyDescent="0.2">
      <c r="A4332"/>
    </row>
    <row r="4333" spans="1:1" x14ac:dyDescent="0.2">
      <c r="A4333"/>
    </row>
    <row r="4334" spans="1:1" x14ac:dyDescent="0.2">
      <c r="A4334"/>
    </row>
    <row r="4335" spans="1:1" x14ac:dyDescent="0.2">
      <c r="A4335"/>
    </row>
    <row r="4336" spans="1:1" x14ac:dyDescent="0.2">
      <c r="A4336"/>
    </row>
    <row r="4337" spans="1:1" x14ac:dyDescent="0.2">
      <c r="A4337"/>
    </row>
    <row r="4338" spans="1:1" x14ac:dyDescent="0.2">
      <c r="A4338"/>
    </row>
    <row r="4339" spans="1:1" x14ac:dyDescent="0.2">
      <c r="A4339"/>
    </row>
    <row r="4340" spans="1:1" x14ac:dyDescent="0.2">
      <c r="A4340"/>
    </row>
    <row r="4341" spans="1:1" x14ac:dyDescent="0.2">
      <c r="A4341"/>
    </row>
    <row r="4342" spans="1:1" x14ac:dyDescent="0.2">
      <c r="A4342"/>
    </row>
    <row r="4343" spans="1:1" x14ac:dyDescent="0.2">
      <c r="A4343"/>
    </row>
    <row r="4344" spans="1:1" x14ac:dyDescent="0.2">
      <c r="A4344"/>
    </row>
    <row r="4345" spans="1:1" x14ac:dyDescent="0.2">
      <c r="A4345"/>
    </row>
    <row r="4346" spans="1:1" x14ac:dyDescent="0.2">
      <c r="A4346"/>
    </row>
    <row r="4347" spans="1:1" x14ac:dyDescent="0.2">
      <c r="A4347"/>
    </row>
    <row r="4348" spans="1:1" x14ac:dyDescent="0.2">
      <c r="A4348"/>
    </row>
    <row r="4349" spans="1:1" x14ac:dyDescent="0.2">
      <c r="A4349"/>
    </row>
    <row r="4350" spans="1:1" x14ac:dyDescent="0.2">
      <c r="A4350"/>
    </row>
    <row r="4351" spans="1:1" x14ac:dyDescent="0.2">
      <c r="A4351"/>
    </row>
    <row r="4352" spans="1:1" x14ac:dyDescent="0.2">
      <c r="A4352"/>
    </row>
    <row r="4353" spans="1:1" x14ac:dyDescent="0.2">
      <c r="A4353"/>
    </row>
    <row r="4354" spans="1:1" x14ac:dyDescent="0.2">
      <c r="A4354"/>
    </row>
    <row r="4355" spans="1:1" x14ac:dyDescent="0.2">
      <c r="A4355"/>
    </row>
    <row r="4356" spans="1:1" x14ac:dyDescent="0.2">
      <c r="A4356"/>
    </row>
    <row r="4357" spans="1:1" x14ac:dyDescent="0.2">
      <c r="A4357"/>
    </row>
    <row r="4358" spans="1:1" x14ac:dyDescent="0.2">
      <c r="A4358"/>
    </row>
    <row r="4359" spans="1:1" x14ac:dyDescent="0.2">
      <c r="A4359"/>
    </row>
    <row r="4360" spans="1:1" x14ac:dyDescent="0.2">
      <c r="A4360"/>
    </row>
    <row r="4361" spans="1:1" x14ac:dyDescent="0.2">
      <c r="A4361"/>
    </row>
    <row r="4362" spans="1:1" x14ac:dyDescent="0.2">
      <c r="A4362"/>
    </row>
    <row r="4363" spans="1:1" x14ac:dyDescent="0.2">
      <c r="A4363"/>
    </row>
    <row r="4364" spans="1:1" x14ac:dyDescent="0.2">
      <c r="A4364"/>
    </row>
    <row r="4365" spans="1:1" x14ac:dyDescent="0.2">
      <c r="A4365"/>
    </row>
    <row r="4366" spans="1:1" x14ac:dyDescent="0.2">
      <c r="A4366"/>
    </row>
    <row r="4367" spans="1:1" x14ac:dyDescent="0.2">
      <c r="A4367"/>
    </row>
    <row r="4368" spans="1:1" x14ac:dyDescent="0.2">
      <c r="A4368"/>
    </row>
    <row r="4369" spans="1:1" x14ac:dyDescent="0.2">
      <c r="A4369"/>
    </row>
    <row r="4370" spans="1:1" x14ac:dyDescent="0.2">
      <c r="A4370"/>
    </row>
    <row r="4371" spans="1:1" x14ac:dyDescent="0.2">
      <c r="A4371"/>
    </row>
    <row r="4372" spans="1:1" x14ac:dyDescent="0.2">
      <c r="A4372"/>
    </row>
    <row r="4373" spans="1:1" x14ac:dyDescent="0.2">
      <c r="A4373"/>
    </row>
    <row r="4374" spans="1:1" x14ac:dyDescent="0.2">
      <c r="A4374"/>
    </row>
    <row r="4375" spans="1:1" x14ac:dyDescent="0.2">
      <c r="A4375"/>
    </row>
    <row r="4376" spans="1:1" x14ac:dyDescent="0.2">
      <c r="A4376"/>
    </row>
    <row r="4377" spans="1:1" x14ac:dyDescent="0.2">
      <c r="A4377"/>
    </row>
    <row r="4378" spans="1:1" x14ac:dyDescent="0.2">
      <c r="A4378"/>
    </row>
    <row r="4379" spans="1:1" x14ac:dyDescent="0.2">
      <c r="A4379"/>
    </row>
    <row r="4380" spans="1:1" x14ac:dyDescent="0.2">
      <c r="A4380"/>
    </row>
    <row r="4381" spans="1:1" x14ac:dyDescent="0.2">
      <c r="A4381"/>
    </row>
    <row r="4382" spans="1:1" x14ac:dyDescent="0.2">
      <c r="A4382"/>
    </row>
    <row r="4383" spans="1:1" x14ac:dyDescent="0.2">
      <c r="A4383"/>
    </row>
    <row r="4384" spans="1:1" x14ac:dyDescent="0.2">
      <c r="A4384"/>
    </row>
    <row r="4385" spans="1:1" x14ac:dyDescent="0.2">
      <c r="A4385"/>
    </row>
    <row r="4386" spans="1:1" x14ac:dyDescent="0.2">
      <c r="A4386"/>
    </row>
    <row r="4387" spans="1:1" x14ac:dyDescent="0.2">
      <c r="A4387"/>
    </row>
    <row r="4388" spans="1:1" x14ac:dyDescent="0.2">
      <c r="A4388"/>
    </row>
    <row r="4389" spans="1:1" x14ac:dyDescent="0.2">
      <c r="A4389"/>
    </row>
    <row r="4390" spans="1:1" x14ac:dyDescent="0.2">
      <c r="A4390"/>
    </row>
    <row r="4391" spans="1:1" x14ac:dyDescent="0.2">
      <c r="A4391"/>
    </row>
    <row r="4392" spans="1:1" x14ac:dyDescent="0.2">
      <c r="A4392"/>
    </row>
    <row r="4393" spans="1:1" x14ac:dyDescent="0.2">
      <c r="A4393"/>
    </row>
    <row r="4394" spans="1:1" x14ac:dyDescent="0.2">
      <c r="A4394"/>
    </row>
    <row r="4395" spans="1:1" x14ac:dyDescent="0.2">
      <c r="A4395"/>
    </row>
    <row r="4396" spans="1:1" x14ac:dyDescent="0.2">
      <c r="A4396"/>
    </row>
    <row r="4397" spans="1:1" x14ac:dyDescent="0.2">
      <c r="A4397"/>
    </row>
    <row r="4398" spans="1:1" x14ac:dyDescent="0.2">
      <c r="A4398"/>
    </row>
    <row r="4399" spans="1:1" x14ac:dyDescent="0.2">
      <c r="A4399"/>
    </row>
    <row r="4400" spans="1:1" x14ac:dyDescent="0.2">
      <c r="A4400"/>
    </row>
    <row r="4401" spans="1:1" x14ac:dyDescent="0.2">
      <c r="A4401"/>
    </row>
    <row r="4402" spans="1:1" x14ac:dyDescent="0.2">
      <c r="A4402"/>
    </row>
    <row r="4403" spans="1:1" x14ac:dyDescent="0.2">
      <c r="A4403"/>
    </row>
    <row r="4404" spans="1:1" x14ac:dyDescent="0.2">
      <c r="A4404"/>
    </row>
    <row r="4405" spans="1:1" x14ac:dyDescent="0.2">
      <c r="A4405"/>
    </row>
    <row r="4406" spans="1:1" x14ac:dyDescent="0.2">
      <c r="A4406"/>
    </row>
    <row r="4407" spans="1:1" x14ac:dyDescent="0.2">
      <c r="A4407"/>
    </row>
    <row r="4408" spans="1:1" x14ac:dyDescent="0.2">
      <c r="A4408"/>
    </row>
    <row r="4409" spans="1:1" x14ac:dyDescent="0.2">
      <c r="A4409"/>
    </row>
    <row r="4410" spans="1:1" x14ac:dyDescent="0.2">
      <c r="A4410"/>
    </row>
    <row r="4411" spans="1:1" x14ac:dyDescent="0.2">
      <c r="A4411"/>
    </row>
    <row r="4412" spans="1:1" x14ac:dyDescent="0.2">
      <c r="A4412"/>
    </row>
    <row r="4413" spans="1:1" x14ac:dyDescent="0.2">
      <c r="A4413"/>
    </row>
    <row r="4414" spans="1:1" x14ac:dyDescent="0.2">
      <c r="A4414"/>
    </row>
    <row r="4415" spans="1:1" x14ac:dyDescent="0.2">
      <c r="A4415"/>
    </row>
    <row r="4416" spans="1:1" x14ac:dyDescent="0.2">
      <c r="A4416"/>
    </row>
    <row r="4417" spans="1:1" x14ac:dyDescent="0.2">
      <c r="A4417"/>
    </row>
    <row r="4418" spans="1:1" x14ac:dyDescent="0.2">
      <c r="A4418"/>
    </row>
    <row r="4419" spans="1:1" x14ac:dyDescent="0.2">
      <c r="A4419"/>
    </row>
    <row r="4420" spans="1:1" x14ac:dyDescent="0.2">
      <c r="A4420"/>
    </row>
    <row r="4421" spans="1:1" x14ac:dyDescent="0.2">
      <c r="A4421"/>
    </row>
    <row r="4422" spans="1:1" x14ac:dyDescent="0.2">
      <c r="A4422"/>
    </row>
    <row r="4423" spans="1:1" x14ac:dyDescent="0.2">
      <c r="A4423"/>
    </row>
    <row r="4424" spans="1:1" x14ac:dyDescent="0.2">
      <c r="A4424"/>
    </row>
    <row r="4425" spans="1:1" x14ac:dyDescent="0.2">
      <c r="A4425"/>
    </row>
    <row r="4426" spans="1:1" x14ac:dyDescent="0.2">
      <c r="A4426"/>
    </row>
    <row r="4427" spans="1:1" x14ac:dyDescent="0.2">
      <c r="A4427"/>
    </row>
    <row r="4428" spans="1:1" x14ac:dyDescent="0.2">
      <c r="A4428"/>
    </row>
    <row r="4429" spans="1:1" x14ac:dyDescent="0.2">
      <c r="A4429"/>
    </row>
    <row r="4430" spans="1:1" x14ac:dyDescent="0.2">
      <c r="A4430"/>
    </row>
    <row r="4431" spans="1:1" x14ac:dyDescent="0.2">
      <c r="A4431"/>
    </row>
    <row r="4432" spans="1:1" x14ac:dyDescent="0.2">
      <c r="A4432"/>
    </row>
    <row r="4433" spans="1:1" x14ac:dyDescent="0.2">
      <c r="A4433"/>
    </row>
    <row r="4434" spans="1:1" x14ac:dyDescent="0.2">
      <c r="A4434"/>
    </row>
    <row r="4435" spans="1:1" x14ac:dyDescent="0.2">
      <c r="A4435"/>
    </row>
    <row r="4436" spans="1:1" x14ac:dyDescent="0.2">
      <c r="A4436"/>
    </row>
    <row r="4437" spans="1:1" x14ac:dyDescent="0.2">
      <c r="A4437"/>
    </row>
    <row r="4438" spans="1:1" x14ac:dyDescent="0.2">
      <c r="A4438"/>
    </row>
    <row r="4439" spans="1:1" x14ac:dyDescent="0.2">
      <c r="A4439"/>
    </row>
    <row r="4440" spans="1:1" x14ac:dyDescent="0.2">
      <c r="A4440"/>
    </row>
    <row r="4441" spans="1:1" x14ac:dyDescent="0.2">
      <c r="A4441"/>
    </row>
    <row r="4442" spans="1:1" x14ac:dyDescent="0.2">
      <c r="A4442"/>
    </row>
    <row r="4443" spans="1:1" x14ac:dyDescent="0.2">
      <c r="A4443"/>
    </row>
    <row r="4444" spans="1:1" x14ac:dyDescent="0.2">
      <c r="A4444"/>
    </row>
    <row r="4445" spans="1:1" x14ac:dyDescent="0.2">
      <c r="A4445"/>
    </row>
    <row r="4446" spans="1:1" x14ac:dyDescent="0.2">
      <c r="A4446"/>
    </row>
    <row r="4447" spans="1:1" x14ac:dyDescent="0.2">
      <c r="A4447"/>
    </row>
    <row r="4448" spans="1:1" x14ac:dyDescent="0.2">
      <c r="A4448"/>
    </row>
    <row r="4449" spans="1:1" x14ac:dyDescent="0.2">
      <c r="A4449"/>
    </row>
    <row r="4450" spans="1:1" x14ac:dyDescent="0.2">
      <c r="A4450"/>
    </row>
    <row r="4451" spans="1:1" x14ac:dyDescent="0.2">
      <c r="A4451"/>
    </row>
    <row r="4452" spans="1:1" x14ac:dyDescent="0.2">
      <c r="A4452"/>
    </row>
    <row r="4453" spans="1:1" x14ac:dyDescent="0.2">
      <c r="A4453"/>
    </row>
    <row r="4454" spans="1:1" x14ac:dyDescent="0.2">
      <c r="A4454"/>
    </row>
    <row r="4455" spans="1:1" x14ac:dyDescent="0.2">
      <c r="A4455"/>
    </row>
    <row r="4456" spans="1:1" x14ac:dyDescent="0.2">
      <c r="A4456"/>
    </row>
    <row r="4457" spans="1:1" x14ac:dyDescent="0.2">
      <c r="A4457"/>
    </row>
    <row r="4458" spans="1:1" x14ac:dyDescent="0.2">
      <c r="A4458"/>
    </row>
    <row r="4459" spans="1:1" x14ac:dyDescent="0.2">
      <c r="A4459"/>
    </row>
    <row r="4460" spans="1:1" x14ac:dyDescent="0.2">
      <c r="A4460"/>
    </row>
    <row r="4461" spans="1:1" x14ac:dyDescent="0.2">
      <c r="A4461"/>
    </row>
    <row r="4462" spans="1:1" x14ac:dyDescent="0.2">
      <c r="A4462"/>
    </row>
    <row r="4463" spans="1:1" x14ac:dyDescent="0.2">
      <c r="A4463"/>
    </row>
    <row r="4464" spans="1:1" x14ac:dyDescent="0.2">
      <c r="A4464"/>
    </row>
    <row r="4465" spans="1:1" x14ac:dyDescent="0.2">
      <c r="A4465"/>
    </row>
    <row r="4466" spans="1:1" x14ac:dyDescent="0.2">
      <c r="A4466"/>
    </row>
    <row r="4467" spans="1:1" x14ac:dyDescent="0.2">
      <c r="A4467"/>
    </row>
    <row r="4468" spans="1:1" x14ac:dyDescent="0.2">
      <c r="A4468"/>
    </row>
    <row r="4469" spans="1:1" x14ac:dyDescent="0.2">
      <c r="A4469"/>
    </row>
    <row r="4470" spans="1:1" x14ac:dyDescent="0.2">
      <c r="A4470"/>
    </row>
    <row r="4471" spans="1:1" x14ac:dyDescent="0.2">
      <c r="A4471"/>
    </row>
    <row r="4472" spans="1:1" x14ac:dyDescent="0.2">
      <c r="A4472"/>
    </row>
    <row r="4473" spans="1:1" x14ac:dyDescent="0.2">
      <c r="A4473"/>
    </row>
    <row r="4474" spans="1:1" x14ac:dyDescent="0.2">
      <c r="A4474"/>
    </row>
    <row r="4475" spans="1:1" x14ac:dyDescent="0.2">
      <c r="A4475"/>
    </row>
    <row r="4476" spans="1:1" x14ac:dyDescent="0.2">
      <c r="A4476"/>
    </row>
    <row r="4477" spans="1:1" x14ac:dyDescent="0.2">
      <c r="A4477"/>
    </row>
    <row r="4478" spans="1:1" x14ac:dyDescent="0.2">
      <c r="A4478"/>
    </row>
    <row r="4479" spans="1:1" x14ac:dyDescent="0.2">
      <c r="A4479"/>
    </row>
    <row r="4480" spans="1:1" x14ac:dyDescent="0.2">
      <c r="A4480"/>
    </row>
    <row r="4481" spans="1:1" x14ac:dyDescent="0.2">
      <c r="A4481"/>
    </row>
    <row r="4482" spans="1:1" x14ac:dyDescent="0.2">
      <c r="A4482"/>
    </row>
    <row r="4483" spans="1:1" x14ac:dyDescent="0.2">
      <c r="A4483"/>
    </row>
    <row r="4484" spans="1:1" x14ac:dyDescent="0.2">
      <c r="A4484"/>
    </row>
    <row r="4485" spans="1:1" x14ac:dyDescent="0.2">
      <c r="A4485"/>
    </row>
    <row r="4486" spans="1:1" x14ac:dyDescent="0.2">
      <c r="A4486"/>
    </row>
    <row r="4487" spans="1:1" x14ac:dyDescent="0.2">
      <c r="A4487"/>
    </row>
    <row r="4488" spans="1:1" x14ac:dyDescent="0.2">
      <c r="A4488"/>
    </row>
    <row r="4489" spans="1:1" x14ac:dyDescent="0.2">
      <c r="A4489"/>
    </row>
    <row r="4490" spans="1:1" x14ac:dyDescent="0.2">
      <c r="A4490"/>
    </row>
    <row r="4491" spans="1:1" x14ac:dyDescent="0.2">
      <c r="A4491"/>
    </row>
    <row r="4492" spans="1:1" x14ac:dyDescent="0.2">
      <c r="A4492"/>
    </row>
    <row r="4493" spans="1:1" x14ac:dyDescent="0.2">
      <c r="A4493"/>
    </row>
    <row r="4494" spans="1:1" x14ac:dyDescent="0.2">
      <c r="A4494"/>
    </row>
    <row r="4495" spans="1:1" x14ac:dyDescent="0.2">
      <c r="A4495"/>
    </row>
    <row r="4496" spans="1:1" x14ac:dyDescent="0.2">
      <c r="A4496"/>
    </row>
    <row r="4497" spans="1:1" x14ac:dyDescent="0.2">
      <c r="A4497"/>
    </row>
    <row r="4498" spans="1:1" x14ac:dyDescent="0.2">
      <c r="A4498"/>
    </row>
    <row r="4499" spans="1:1" x14ac:dyDescent="0.2">
      <c r="A4499"/>
    </row>
    <row r="4500" spans="1:1" x14ac:dyDescent="0.2">
      <c r="A4500"/>
    </row>
    <row r="4501" spans="1:1" x14ac:dyDescent="0.2">
      <c r="A4501"/>
    </row>
    <row r="4502" spans="1:1" x14ac:dyDescent="0.2">
      <c r="A4502"/>
    </row>
    <row r="4503" spans="1:1" x14ac:dyDescent="0.2">
      <c r="A4503"/>
    </row>
    <row r="4504" spans="1:1" x14ac:dyDescent="0.2">
      <c r="A4504"/>
    </row>
    <row r="4505" spans="1:1" x14ac:dyDescent="0.2">
      <c r="A4505"/>
    </row>
    <row r="4506" spans="1:1" x14ac:dyDescent="0.2">
      <c r="A4506"/>
    </row>
    <row r="4507" spans="1:1" x14ac:dyDescent="0.2">
      <c r="A4507"/>
    </row>
    <row r="4508" spans="1:1" x14ac:dyDescent="0.2">
      <c r="A4508"/>
    </row>
    <row r="4509" spans="1:1" x14ac:dyDescent="0.2">
      <c r="A4509"/>
    </row>
    <row r="4510" spans="1:1" x14ac:dyDescent="0.2">
      <c r="A4510"/>
    </row>
    <row r="4511" spans="1:1" x14ac:dyDescent="0.2">
      <c r="A4511"/>
    </row>
    <row r="4512" spans="1:1" x14ac:dyDescent="0.2">
      <c r="A4512"/>
    </row>
    <row r="4513" spans="1:1" x14ac:dyDescent="0.2">
      <c r="A4513"/>
    </row>
    <row r="4514" spans="1:1" x14ac:dyDescent="0.2">
      <c r="A4514"/>
    </row>
    <row r="4515" spans="1:1" x14ac:dyDescent="0.2">
      <c r="A4515"/>
    </row>
    <row r="4516" spans="1:1" x14ac:dyDescent="0.2">
      <c r="A4516"/>
    </row>
    <row r="4517" spans="1:1" x14ac:dyDescent="0.2">
      <c r="A4517"/>
    </row>
    <row r="4518" spans="1:1" x14ac:dyDescent="0.2">
      <c r="A4518"/>
    </row>
    <row r="4519" spans="1:1" x14ac:dyDescent="0.2">
      <c r="A4519"/>
    </row>
    <row r="4520" spans="1:1" x14ac:dyDescent="0.2">
      <c r="A4520"/>
    </row>
    <row r="4521" spans="1:1" x14ac:dyDescent="0.2">
      <c r="A4521"/>
    </row>
    <row r="4522" spans="1:1" x14ac:dyDescent="0.2">
      <c r="A4522"/>
    </row>
    <row r="4523" spans="1:1" x14ac:dyDescent="0.2">
      <c r="A4523"/>
    </row>
    <row r="4524" spans="1:1" x14ac:dyDescent="0.2">
      <c r="A4524"/>
    </row>
    <row r="4525" spans="1:1" x14ac:dyDescent="0.2">
      <c r="A4525"/>
    </row>
    <row r="4526" spans="1:1" x14ac:dyDescent="0.2">
      <c r="A4526"/>
    </row>
    <row r="4527" spans="1:1" x14ac:dyDescent="0.2">
      <c r="A4527"/>
    </row>
    <row r="4528" spans="1:1" x14ac:dyDescent="0.2">
      <c r="A4528"/>
    </row>
    <row r="4529" spans="1:1" x14ac:dyDescent="0.2">
      <c r="A4529"/>
    </row>
    <row r="4530" spans="1:1" x14ac:dyDescent="0.2">
      <c r="A4530"/>
    </row>
    <row r="4531" spans="1:1" x14ac:dyDescent="0.2">
      <c r="A4531"/>
    </row>
    <row r="4532" spans="1:1" x14ac:dyDescent="0.2">
      <c r="A4532"/>
    </row>
    <row r="4533" spans="1:1" x14ac:dyDescent="0.2">
      <c r="A4533"/>
    </row>
    <row r="4534" spans="1:1" x14ac:dyDescent="0.2">
      <c r="A4534"/>
    </row>
    <row r="4535" spans="1:1" x14ac:dyDescent="0.2">
      <c r="A4535"/>
    </row>
    <row r="4536" spans="1:1" x14ac:dyDescent="0.2">
      <c r="A4536"/>
    </row>
    <row r="4537" spans="1:1" x14ac:dyDescent="0.2">
      <c r="A4537"/>
    </row>
    <row r="4538" spans="1:1" x14ac:dyDescent="0.2">
      <c r="A4538"/>
    </row>
    <row r="4539" spans="1:1" x14ac:dyDescent="0.2">
      <c r="A4539"/>
    </row>
    <row r="4540" spans="1:1" x14ac:dyDescent="0.2">
      <c r="A4540"/>
    </row>
    <row r="4541" spans="1:1" x14ac:dyDescent="0.2">
      <c r="A4541"/>
    </row>
    <row r="4542" spans="1:1" x14ac:dyDescent="0.2">
      <c r="A4542"/>
    </row>
    <row r="4543" spans="1:1" x14ac:dyDescent="0.2">
      <c r="A4543"/>
    </row>
    <row r="4544" spans="1:1" x14ac:dyDescent="0.2">
      <c r="A4544"/>
    </row>
    <row r="4545" spans="1:1" x14ac:dyDescent="0.2">
      <c r="A4545"/>
    </row>
    <row r="4546" spans="1:1" x14ac:dyDescent="0.2">
      <c r="A4546"/>
    </row>
    <row r="4547" spans="1:1" x14ac:dyDescent="0.2">
      <c r="A4547"/>
    </row>
    <row r="4548" spans="1:1" x14ac:dyDescent="0.2">
      <c r="A4548"/>
    </row>
    <row r="4549" spans="1:1" x14ac:dyDescent="0.2">
      <c r="A4549"/>
    </row>
    <row r="4550" spans="1:1" x14ac:dyDescent="0.2">
      <c r="A4550"/>
    </row>
    <row r="4551" spans="1:1" x14ac:dyDescent="0.2">
      <c r="A4551"/>
    </row>
    <row r="4552" spans="1:1" x14ac:dyDescent="0.2">
      <c r="A4552"/>
    </row>
    <row r="4553" spans="1:1" x14ac:dyDescent="0.2">
      <c r="A4553"/>
    </row>
    <row r="4554" spans="1:1" x14ac:dyDescent="0.2">
      <c r="A4554"/>
    </row>
    <row r="4555" spans="1:1" x14ac:dyDescent="0.2">
      <c r="A4555"/>
    </row>
    <row r="4556" spans="1:1" x14ac:dyDescent="0.2">
      <c r="A4556"/>
    </row>
    <row r="4557" spans="1:1" x14ac:dyDescent="0.2">
      <c r="A4557"/>
    </row>
    <row r="4558" spans="1:1" x14ac:dyDescent="0.2">
      <c r="A4558"/>
    </row>
    <row r="4559" spans="1:1" x14ac:dyDescent="0.2">
      <c r="A4559"/>
    </row>
    <row r="4560" spans="1:1" x14ac:dyDescent="0.2">
      <c r="A4560"/>
    </row>
    <row r="4561" spans="1:1" x14ac:dyDescent="0.2">
      <c r="A4561"/>
    </row>
    <row r="4562" spans="1:1" x14ac:dyDescent="0.2">
      <c r="A4562"/>
    </row>
    <row r="4563" spans="1:1" x14ac:dyDescent="0.2">
      <c r="A4563"/>
    </row>
    <row r="4564" spans="1:1" x14ac:dyDescent="0.2">
      <c r="A4564"/>
    </row>
    <row r="4565" spans="1:1" x14ac:dyDescent="0.2">
      <c r="A4565"/>
    </row>
    <row r="4566" spans="1:1" x14ac:dyDescent="0.2">
      <c r="A4566"/>
    </row>
    <row r="4567" spans="1:1" x14ac:dyDescent="0.2">
      <c r="A4567"/>
    </row>
    <row r="4568" spans="1:1" x14ac:dyDescent="0.2">
      <c r="A4568"/>
    </row>
    <row r="4569" spans="1:1" x14ac:dyDescent="0.2">
      <c r="A4569"/>
    </row>
    <row r="4570" spans="1:1" x14ac:dyDescent="0.2">
      <c r="A4570"/>
    </row>
    <row r="4571" spans="1:1" x14ac:dyDescent="0.2">
      <c r="A4571"/>
    </row>
    <row r="4572" spans="1:1" x14ac:dyDescent="0.2">
      <c r="A4572"/>
    </row>
    <row r="4573" spans="1:1" x14ac:dyDescent="0.2">
      <c r="A4573"/>
    </row>
    <row r="4574" spans="1:1" x14ac:dyDescent="0.2">
      <c r="A4574"/>
    </row>
    <row r="4575" spans="1:1" x14ac:dyDescent="0.2">
      <c r="A4575"/>
    </row>
    <row r="4576" spans="1:1" x14ac:dyDescent="0.2">
      <c r="A4576"/>
    </row>
    <row r="4577" spans="1:1" x14ac:dyDescent="0.2">
      <c r="A4577"/>
    </row>
    <row r="4578" spans="1:1" x14ac:dyDescent="0.2">
      <c r="A4578"/>
    </row>
    <row r="4579" spans="1:1" x14ac:dyDescent="0.2">
      <c r="A4579"/>
    </row>
    <row r="4580" spans="1:1" x14ac:dyDescent="0.2">
      <c r="A4580"/>
    </row>
    <row r="4581" spans="1:1" x14ac:dyDescent="0.2">
      <c r="A4581"/>
    </row>
    <row r="4582" spans="1:1" x14ac:dyDescent="0.2">
      <c r="A4582"/>
    </row>
    <row r="4583" spans="1:1" x14ac:dyDescent="0.2">
      <c r="A4583"/>
    </row>
    <row r="4584" spans="1:1" x14ac:dyDescent="0.2">
      <c r="A4584"/>
    </row>
    <row r="4585" spans="1:1" x14ac:dyDescent="0.2">
      <c r="A4585"/>
    </row>
    <row r="4586" spans="1:1" x14ac:dyDescent="0.2">
      <c r="A4586"/>
    </row>
    <row r="4587" spans="1:1" x14ac:dyDescent="0.2">
      <c r="A4587"/>
    </row>
    <row r="4588" spans="1:1" x14ac:dyDescent="0.2">
      <c r="A4588"/>
    </row>
    <row r="4589" spans="1:1" x14ac:dyDescent="0.2">
      <c r="A4589"/>
    </row>
    <row r="4590" spans="1:1" x14ac:dyDescent="0.2">
      <c r="A4590"/>
    </row>
    <row r="4591" spans="1:1" x14ac:dyDescent="0.2">
      <c r="A4591"/>
    </row>
    <row r="4592" spans="1:1" x14ac:dyDescent="0.2">
      <c r="A4592"/>
    </row>
    <row r="4593" spans="1:1" x14ac:dyDescent="0.2">
      <c r="A4593"/>
    </row>
    <row r="4594" spans="1:1" x14ac:dyDescent="0.2">
      <c r="A4594"/>
    </row>
    <row r="4595" spans="1:1" x14ac:dyDescent="0.2">
      <c r="A4595"/>
    </row>
    <row r="4596" spans="1:1" x14ac:dyDescent="0.2">
      <c r="A4596"/>
    </row>
    <row r="4597" spans="1:1" x14ac:dyDescent="0.2">
      <c r="A4597"/>
    </row>
    <row r="4598" spans="1:1" x14ac:dyDescent="0.2">
      <c r="A4598"/>
    </row>
    <row r="4599" spans="1:1" x14ac:dyDescent="0.2">
      <c r="A4599"/>
    </row>
    <row r="4600" spans="1:1" x14ac:dyDescent="0.2">
      <c r="A4600"/>
    </row>
    <row r="4601" spans="1:1" x14ac:dyDescent="0.2">
      <c r="A4601"/>
    </row>
    <row r="4602" spans="1:1" x14ac:dyDescent="0.2">
      <c r="A4602"/>
    </row>
    <row r="4603" spans="1:1" x14ac:dyDescent="0.2">
      <c r="A4603"/>
    </row>
    <row r="4604" spans="1:1" x14ac:dyDescent="0.2">
      <c r="A4604"/>
    </row>
    <row r="4605" spans="1:1" x14ac:dyDescent="0.2">
      <c r="A4605"/>
    </row>
    <row r="4606" spans="1:1" x14ac:dyDescent="0.2">
      <c r="A4606"/>
    </row>
    <row r="4607" spans="1:1" x14ac:dyDescent="0.2">
      <c r="A4607"/>
    </row>
    <row r="4608" spans="1:1" x14ac:dyDescent="0.2">
      <c r="A4608"/>
    </row>
    <row r="4609" spans="1:1" x14ac:dyDescent="0.2">
      <c r="A4609"/>
    </row>
    <row r="4610" spans="1:1" x14ac:dyDescent="0.2">
      <c r="A4610"/>
    </row>
    <row r="4611" spans="1:1" x14ac:dyDescent="0.2">
      <c r="A4611"/>
    </row>
    <row r="4612" spans="1:1" x14ac:dyDescent="0.2">
      <c r="A4612"/>
    </row>
    <row r="4613" spans="1:1" x14ac:dyDescent="0.2">
      <c r="A4613"/>
    </row>
    <row r="4614" spans="1:1" x14ac:dyDescent="0.2">
      <c r="A4614"/>
    </row>
    <row r="4615" spans="1:1" x14ac:dyDescent="0.2">
      <c r="A4615"/>
    </row>
    <row r="4616" spans="1:1" x14ac:dyDescent="0.2">
      <c r="A4616"/>
    </row>
    <row r="4617" spans="1:1" x14ac:dyDescent="0.2">
      <c r="A4617"/>
    </row>
    <row r="4618" spans="1:1" x14ac:dyDescent="0.2">
      <c r="A4618"/>
    </row>
    <row r="4619" spans="1:1" x14ac:dyDescent="0.2">
      <c r="A4619"/>
    </row>
    <row r="4620" spans="1:1" x14ac:dyDescent="0.2">
      <c r="A4620"/>
    </row>
    <row r="4621" spans="1:1" x14ac:dyDescent="0.2">
      <c r="A4621"/>
    </row>
    <row r="4622" spans="1:1" x14ac:dyDescent="0.2">
      <c r="A4622"/>
    </row>
    <row r="4623" spans="1:1" x14ac:dyDescent="0.2">
      <c r="A4623"/>
    </row>
    <row r="4624" spans="1:1" x14ac:dyDescent="0.2">
      <c r="A4624"/>
    </row>
    <row r="4625" spans="1:1" x14ac:dyDescent="0.2">
      <c r="A4625"/>
    </row>
    <row r="4626" spans="1:1" x14ac:dyDescent="0.2">
      <c r="A4626"/>
    </row>
    <row r="4627" spans="1:1" x14ac:dyDescent="0.2">
      <c r="A4627"/>
    </row>
    <row r="4628" spans="1:1" x14ac:dyDescent="0.2">
      <c r="A4628"/>
    </row>
    <row r="4629" spans="1:1" x14ac:dyDescent="0.2">
      <c r="A4629"/>
    </row>
    <row r="4630" spans="1:1" x14ac:dyDescent="0.2">
      <c r="A4630"/>
    </row>
    <row r="4631" spans="1:1" x14ac:dyDescent="0.2">
      <c r="A4631"/>
    </row>
    <row r="4632" spans="1:1" x14ac:dyDescent="0.2">
      <c r="A4632"/>
    </row>
    <row r="4633" spans="1:1" x14ac:dyDescent="0.2">
      <c r="A4633"/>
    </row>
    <row r="4634" spans="1:1" x14ac:dyDescent="0.2">
      <c r="A4634"/>
    </row>
    <row r="4635" spans="1:1" x14ac:dyDescent="0.2">
      <c r="A4635"/>
    </row>
    <row r="4636" spans="1:1" x14ac:dyDescent="0.2">
      <c r="A4636"/>
    </row>
    <row r="4637" spans="1:1" x14ac:dyDescent="0.2">
      <c r="A4637"/>
    </row>
    <row r="4638" spans="1:1" x14ac:dyDescent="0.2">
      <c r="A4638"/>
    </row>
    <row r="4639" spans="1:1" x14ac:dyDescent="0.2">
      <c r="A4639"/>
    </row>
    <row r="4640" spans="1:1" x14ac:dyDescent="0.2">
      <c r="A4640"/>
    </row>
    <row r="4641" spans="1:1" x14ac:dyDescent="0.2">
      <c r="A4641"/>
    </row>
    <row r="4642" spans="1:1" x14ac:dyDescent="0.2">
      <c r="A4642"/>
    </row>
    <row r="4643" spans="1:1" x14ac:dyDescent="0.2">
      <c r="A4643"/>
    </row>
    <row r="4644" spans="1:1" x14ac:dyDescent="0.2">
      <c r="A4644"/>
    </row>
    <row r="4645" spans="1:1" x14ac:dyDescent="0.2">
      <c r="A4645"/>
    </row>
    <row r="4646" spans="1:1" x14ac:dyDescent="0.2">
      <c r="A4646"/>
    </row>
    <row r="4647" spans="1:1" x14ac:dyDescent="0.2">
      <c r="A4647"/>
    </row>
    <row r="4648" spans="1:1" x14ac:dyDescent="0.2">
      <c r="A4648"/>
    </row>
    <row r="4649" spans="1:1" x14ac:dyDescent="0.2">
      <c r="A4649"/>
    </row>
    <row r="4650" spans="1:1" x14ac:dyDescent="0.2">
      <c r="A4650"/>
    </row>
    <row r="4651" spans="1:1" x14ac:dyDescent="0.2">
      <c r="A4651"/>
    </row>
    <row r="4652" spans="1:1" x14ac:dyDescent="0.2">
      <c r="A4652"/>
    </row>
    <row r="4653" spans="1:1" x14ac:dyDescent="0.2">
      <c r="A4653"/>
    </row>
    <row r="4654" spans="1:1" x14ac:dyDescent="0.2">
      <c r="A4654"/>
    </row>
    <row r="4655" spans="1:1" x14ac:dyDescent="0.2">
      <c r="A4655"/>
    </row>
    <row r="4656" spans="1:1" x14ac:dyDescent="0.2">
      <c r="A4656"/>
    </row>
    <row r="4657" spans="1:1" x14ac:dyDescent="0.2">
      <c r="A4657"/>
    </row>
    <row r="4658" spans="1:1" x14ac:dyDescent="0.2">
      <c r="A4658"/>
    </row>
    <row r="4659" spans="1:1" x14ac:dyDescent="0.2">
      <c r="A4659"/>
    </row>
    <row r="4660" spans="1:1" x14ac:dyDescent="0.2">
      <c r="A4660"/>
    </row>
    <row r="4661" spans="1:1" x14ac:dyDescent="0.2">
      <c r="A4661"/>
    </row>
    <row r="4662" spans="1:1" x14ac:dyDescent="0.2">
      <c r="A4662"/>
    </row>
    <row r="4663" spans="1:1" x14ac:dyDescent="0.2">
      <c r="A4663"/>
    </row>
    <row r="4664" spans="1:1" x14ac:dyDescent="0.2">
      <c r="A4664"/>
    </row>
    <row r="4665" spans="1:1" x14ac:dyDescent="0.2">
      <c r="A4665"/>
    </row>
    <row r="4666" spans="1:1" x14ac:dyDescent="0.2">
      <c r="A4666"/>
    </row>
    <row r="4667" spans="1:1" x14ac:dyDescent="0.2">
      <c r="A4667"/>
    </row>
    <row r="4668" spans="1:1" x14ac:dyDescent="0.2">
      <c r="A4668"/>
    </row>
    <row r="4669" spans="1:1" x14ac:dyDescent="0.2">
      <c r="A4669"/>
    </row>
    <row r="4670" spans="1:1" x14ac:dyDescent="0.2">
      <c r="A4670"/>
    </row>
    <row r="4671" spans="1:1" x14ac:dyDescent="0.2">
      <c r="A4671"/>
    </row>
    <row r="4672" spans="1:1" x14ac:dyDescent="0.2">
      <c r="A4672"/>
    </row>
    <row r="4673" spans="1:1" x14ac:dyDescent="0.2">
      <c r="A4673"/>
    </row>
    <row r="4674" spans="1:1" x14ac:dyDescent="0.2">
      <c r="A4674"/>
    </row>
    <row r="4675" spans="1:1" x14ac:dyDescent="0.2">
      <c r="A4675"/>
    </row>
    <row r="4676" spans="1:1" x14ac:dyDescent="0.2">
      <c r="A4676"/>
    </row>
    <row r="4677" spans="1:1" x14ac:dyDescent="0.2">
      <c r="A4677"/>
    </row>
    <row r="4678" spans="1:1" x14ac:dyDescent="0.2">
      <c r="A4678"/>
    </row>
    <row r="4679" spans="1:1" x14ac:dyDescent="0.2">
      <c r="A4679"/>
    </row>
    <row r="4680" spans="1:1" x14ac:dyDescent="0.2">
      <c r="A4680"/>
    </row>
    <row r="4681" spans="1:1" x14ac:dyDescent="0.2">
      <c r="A4681"/>
    </row>
    <row r="4682" spans="1:1" x14ac:dyDescent="0.2">
      <c r="A4682"/>
    </row>
    <row r="4683" spans="1:1" x14ac:dyDescent="0.2">
      <c r="A4683"/>
    </row>
    <row r="4684" spans="1:1" x14ac:dyDescent="0.2">
      <c r="A4684"/>
    </row>
    <row r="4685" spans="1:1" x14ac:dyDescent="0.2">
      <c r="A4685"/>
    </row>
    <row r="4686" spans="1:1" x14ac:dyDescent="0.2">
      <c r="A4686"/>
    </row>
    <row r="4687" spans="1:1" x14ac:dyDescent="0.2">
      <c r="A4687"/>
    </row>
    <row r="4688" spans="1:1" x14ac:dyDescent="0.2">
      <c r="A4688"/>
    </row>
    <row r="4689" spans="1:1" x14ac:dyDescent="0.2">
      <c r="A4689"/>
    </row>
    <row r="4690" spans="1:1" x14ac:dyDescent="0.2">
      <c r="A4690"/>
    </row>
    <row r="4691" spans="1:1" x14ac:dyDescent="0.2">
      <c r="A4691"/>
    </row>
    <row r="4692" spans="1:1" x14ac:dyDescent="0.2">
      <c r="A4692"/>
    </row>
    <row r="4693" spans="1:1" x14ac:dyDescent="0.2">
      <c r="A4693"/>
    </row>
    <row r="4694" spans="1:1" x14ac:dyDescent="0.2">
      <c r="A4694"/>
    </row>
    <row r="4695" spans="1:1" x14ac:dyDescent="0.2">
      <c r="A4695"/>
    </row>
    <row r="4696" spans="1:1" x14ac:dyDescent="0.2">
      <c r="A4696"/>
    </row>
    <row r="4697" spans="1:1" x14ac:dyDescent="0.2">
      <c r="A4697"/>
    </row>
    <row r="4698" spans="1:1" x14ac:dyDescent="0.2">
      <c r="A4698"/>
    </row>
    <row r="4699" spans="1:1" x14ac:dyDescent="0.2">
      <c r="A4699"/>
    </row>
    <row r="4700" spans="1:1" x14ac:dyDescent="0.2">
      <c r="A4700"/>
    </row>
    <row r="4701" spans="1:1" x14ac:dyDescent="0.2">
      <c r="A4701"/>
    </row>
    <row r="4702" spans="1:1" x14ac:dyDescent="0.2">
      <c r="A4702"/>
    </row>
    <row r="4703" spans="1:1" x14ac:dyDescent="0.2">
      <c r="A4703"/>
    </row>
    <row r="4704" spans="1:1" x14ac:dyDescent="0.2">
      <c r="A4704"/>
    </row>
    <row r="4705" spans="1:1" x14ac:dyDescent="0.2">
      <c r="A4705"/>
    </row>
    <row r="4706" spans="1:1" x14ac:dyDescent="0.2">
      <c r="A4706"/>
    </row>
    <row r="4707" spans="1:1" x14ac:dyDescent="0.2">
      <c r="A4707"/>
    </row>
    <row r="4708" spans="1:1" x14ac:dyDescent="0.2">
      <c r="A4708"/>
    </row>
    <row r="4709" spans="1:1" x14ac:dyDescent="0.2">
      <c r="A4709"/>
    </row>
    <row r="4710" spans="1:1" x14ac:dyDescent="0.2">
      <c r="A4710"/>
    </row>
    <row r="4711" spans="1:1" x14ac:dyDescent="0.2">
      <c r="A4711"/>
    </row>
    <row r="4712" spans="1:1" x14ac:dyDescent="0.2">
      <c r="A4712"/>
    </row>
    <row r="4713" spans="1:1" x14ac:dyDescent="0.2">
      <c r="A4713"/>
    </row>
    <row r="4714" spans="1:1" x14ac:dyDescent="0.2">
      <c r="A4714"/>
    </row>
    <row r="4715" spans="1:1" x14ac:dyDescent="0.2">
      <c r="A4715"/>
    </row>
    <row r="4716" spans="1:1" x14ac:dyDescent="0.2">
      <c r="A4716"/>
    </row>
    <row r="4717" spans="1:1" x14ac:dyDescent="0.2">
      <c r="A4717"/>
    </row>
    <row r="4718" spans="1:1" x14ac:dyDescent="0.2">
      <c r="A4718"/>
    </row>
    <row r="4719" spans="1:1" x14ac:dyDescent="0.2">
      <c r="A4719"/>
    </row>
    <row r="4720" spans="1:1" x14ac:dyDescent="0.2">
      <c r="A4720"/>
    </row>
    <row r="4721" spans="1:1" x14ac:dyDescent="0.2">
      <c r="A4721"/>
    </row>
    <row r="4722" spans="1:1" x14ac:dyDescent="0.2">
      <c r="A4722"/>
    </row>
    <row r="4723" spans="1:1" x14ac:dyDescent="0.2">
      <c r="A4723"/>
    </row>
    <row r="4724" spans="1:1" x14ac:dyDescent="0.2">
      <c r="A4724"/>
    </row>
    <row r="4725" spans="1:1" x14ac:dyDescent="0.2">
      <c r="A4725"/>
    </row>
    <row r="4726" spans="1:1" x14ac:dyDescent="0.2">
      <c r="A4726"/>
    </row>
    <row r="4727" spans="1:1" x14ac:dyDescent="0.2">
      <c r="A4727"/>
    </row>
    <row r="4728" spans="1:1" x14ac:dyDescent="0.2">
      <c r="A4728"/>
    </row>
    <row r="4729" spans="1:1" x14ac:dyDescent="0.2">
      <c r="A4729"/>
    </row>
    <row r="4730" spans="1:1" x14ac:dyDescent="0.2">
      <c r="A4730"/>
    </row>
    <row r="4731" spans="1:1" x14ac:dyDescent="0.2">
      <c r="A4731"/>
    </row>
    <row r="4732" spans="1:1" x14ac:dyDescent="0.2">
      <c r="A4732"/>
    </row>
    <row r="4733" spans="1:1" x14ac:dyDescent="0.2">
      <c r="A4733"/>
    </row>
    <row r="4734" spans="1:1" x14ac:dyDescent="0.2">
      <c r="A4734"/>
    </row>
    <row r="4735" spans="1:1" x14ac:dyDescent="0.2">
      <c r="A4735"/>
    </row>
    <row r="4736" spans="1:1" x14ac:dyDescent="0.2">
      <c r="A4736"/>
    </row>
    <row r="4737" spans="1:1" x14ac:dyDescent="0.2">
      <c r="A4737"/>
    </row>
    <row r="4738" spans="1:1" x14ac:dyDescent="0.2">
      <c r="A4738"/>
    </row>
    <row r="4739" spans="1:1" x14ac:dyDescent="0.2">
      <c r="A4739"/>
    </row>
    <row r="4740" spans="1:1" x14ac:dyDescent="0.2">
      <c r="A4740"/>
    </row>
    <row r="4741" spans="1:1" x14ac:dyDescent="0.2">
      <c r="A4741"/>
    </row>
    <row r="4742" spans="1:1" x14ac:dyDescent="0.2">
      <c r="A4742"/>
    </row>
    <row r="4743" spans="1:1" x14ac:dyDescent="0.2">
      <c r="A4743"/>
    </row>
    <row r="4744" spans="1:1" x14ac:dyDescent="0.2">
      <c r="A4744"/>
    </row>
    <row r="4745" spans="1:1" x14ac:dyDescent="0.2">
      <c r="A4745"/>
    </row>
    <row r="4746" spans="1:1" x14ac:dyDescent="0.2">
      <c r="A4746"/>
    </row>
    <row r="4747" spans="1:1" x14ac:dyDescent="0.2">
      <c r="A4747"/>
    </row>
    <row r="4748" spans="1:1" x14ac:dyDescent="0.2">
      <c r="A4748"/>
    </row>
    <row r="4749" spans="1:1" x14ac:dyDescent="0.2">
      <c r="A4749"/>
    </row>
    <row r="4750" spans="1:1" x14ac:dyDescent="0.2">
      <c r="A4750"/>
    </row>
    <row r="4751" spans="1:1" x14ac:dyDescent="0.2">
      <c r="A4751"/>
    </row>
    <row r="4752" spans="1:1" x14ac:dyDescent="0.2">
      <c r="A4752"/>
    </row>
    <row r="4753" spans="1:1" x14ac:dyDescent="0.2">
      <c r="A4753"/>
    </row>
    <row r="4754" spans="1:1" x14ac:dyDescent="0.2">
      <c r="A4754"/>
    </row>
    <row r="4755" spans="1:1" x14ac:dyDescent="0.2">
      <c r="A4755"/>
    </row>
    <row r="4756" spans="1:1" x14ac:dyDescent="0.2">
      <c r="A4756"/>
    </row>
    <row r="4757" spans="1:1" x14ac:dyDescent="0.2">
      <c r="A4757"/>
    </row>
    <row r="4758" spans="1:1" x14ac:dyDescent="0.2">
      <c r="A4758"/>
    </row>
    <row r="4759" spans="1:1" x14ac:dyDescent="0.2">
      <c r="A4759"/>
    </row>
    <row r="4760" spans="1:1" x14ac:dyDescent="0.2">
      <c r="A4760"/>
    </row>
    <row r="4761" spans="1:1" x14ac:dyDescent="0.2">
      <c r="A4761"/>
    </row>
    <row r="4762" spans="1:1" x14ac:dyDescent="0.2">
      <c r="A4762"/>
    </row>
    <row r="4763" spans="1:1" x14ac:dyDescent="0.2">
      <c r="A4763"/>
    </row>
    <row r="4764" spans="1:1" x14ac:dyDescent="0.2">
      <c r="A4764"/>
    </row>
    <row r="4765" spans="1:1" x14ac:dyDescent="0.2">
      <c r="A4765"/>
    </row>
    <row r="4766" spans="1:1" x14ac:dyDescent="0.2">
      <c r="A4766"/>
    </row>
    <row r="4767" spans="1:1" x14ac:dyDescent="0.2">
      <c r="A4767"/>
    </row>
    <row r="4768" spans="1:1" x14ac:dyDescent="0.2">
      <c r="A4768"/>
    </row>
    <row r="4769" spans="1:1" x14ac:dyDescent="0.2">
      <c r="A4769"/>
    </row>
    <row r="4770" spans="1:1" x14ac:dyDescent="0.2">
      <c r="A4770"/>
    </row>
    <row r="4771" spans="1:1" x14ac:dyDescent="0.2">
      <c r="A4771"/>
    </row>
    <row r="4772" spans="1:1" x14ac:dyDescent="0.2">
      <c r="A4772"/>
    </row>
    <row r="4773" spans="1:1" x14ac:dyDescent="0.2">
      <c r="A4773"/>
    </row>
    <row r="4774" spans="1:1" x14ac:dyDescent="0.2">
      <c r="A4774"/>
    </row>
    <row r="4775" spans="1:1" x14ac:dyDescent="0.2">
      <c r="A4775"/>
    </row>
    <row r="4776" spans="1:1" x14ac:dyDescent="0.2">
      <c r="A4776"/>
    </row>
    <row r="4777" spans="1:1" x14ac:dyDescent="0.2">
      <c r="A4777"/>
    </row>
    <row r="4778" spans="1:1" x14ac:dyDescent="0.2">
      <c r="A4778"/>
    </row>
    <row r="4779" spans="1:1" x14ac:dyDescent="0.2">
      <c r="A4779"/>
    </row>
    <row r="4780" spans="1:1" x14ac:dyDescent="0.2">
      <c r="A4780"/>
    </row>
    <row r="4781" spans="1:1" x14ac:dyDescent="0.2">
      <c r="A4781"/>
    </row>
    <row r="4782" spans="1:1" x14ac:dyDescent="0.2">
      <c r="A4782"/>
    </row>
    <row r="4783" spans="1:1" x14ac:dyDescent="0.2">
      <c r="A4783"/>
    </row>
    <row r="4784" spans="1:1" x14ac:dyDescent="0.2">
      <c r="A4784"/>
    </row>
    <row r="4785" spans="1:1" x14ac:dyDescent="0.2">
      <c r="A4785"/>
    </row>
    <row r="4786" spans="1:1" x14ac:dyDescent="0.2">
      <c r="A4786"/>
    </row>
    <row r="4787" spans="1:1" x14ac:dyDescent="0.2">
      <c r="A4787"/>
    </row>
    <row r="4788" spans="1:1" x14ac:dyDescent="0.2">
      <c r="A4788"/>
    </row>
    <row r="4789" spans="1:1" x14ac:dyDescent="0.2">
      <c r="A4789"/>
    </row>
    <row r="4790" spans="1:1" x14ac:dyDescent="0.2">
      <c r="A4790"/>
    </row>
    <row r="4791" spans="1:1" x14ac:dyDescent="0.2">
      <c r="A4791"/>
    </row>
    <row r="4792" spans="1:1" x14ac:dyDescent="0.2">
      <c r="A4792"/>
    </row>
    <row r="4793" spans="1:1" x14ac:dyDescent="0.2">
      <c r="A4793"/>
    </row>
    <row r="4794" spans="1:1" x14ac:dyDescent="0.2">
      <c r="A4794"/>
    </row>
    <row r="4795" spans="1:1" x14ac:dyDescent="0.2">
      <c r="A4795"/>
    </row>
    <row r="4796" spans="1:1" x14ac:dyDescent="0.2">
      <c r="A4796"/>
    </row>
    <row r="4797" spans="1:1" x14ac:dyDescent="0.2">
      <c r="A4797"/>
    </row>
    <row r="4798" spans="1:1" x14ac:dyDescent="0.2">
      <c r="A4798"/>
    </row>
    <row r="4799" spans="1:1" x14ac:dyDescent="0.2">
      <c r="A4799"/>
    </row>
    <row r="4800" spans="1:1" x14ac:dyDescent="0.2">
      <c r="A4800"/>
    </row>
    <row r="4801" spans="1:1" x14ac:dyDescent="0.2">
      <c r="A4801"/>
    </row>
    <row r="4802" spans="1:1" x14ac:dyDescent="0.2">
      <c r="A4802"/>
    </row>
    <row r="4803" spans="1:1" x14ac:dyDescent="0.2">
      <c r="A4803"/>
    </row>
    <row r="4804" spans="1:1" x14ac:dyDescent="0.2">
      <c r="A4804"/>
    </row>
    <row r="4805" spans="1:1" x14ac:dyDescent="0.2">
      <c r="A4805"/>
    </row>
    <row r="4806" spans="1:1" x14ac:dyDescent="0.2">
      <c r="A4806"/>
    </row>
    <row r="4807" spans="1:1" x14ac:dyDescent="0.2">
      <c r="A4807"/>
    </row>
    <row r="4808" spans="1:1" x14ac:dyDescent="0.2">
      <c r="A4808"/>
    </row>
    <row r="4809" spans="1:1" x14ac:dyDescent="0.2">
      <c r="A4809"/>
    </row>
    <row r="4810" spans="1:1" x14ac:dyDescent="0.2">
      <c r="A4810"/>
    </row>
    <row r="4811" spans="1:1" x14ac:dyDescent="0.2">
      <c r="A4811"/>
    </row>
    <row r="4812" spans="1:1" x14ac:dyDescent="0.2">
      <c r="A4812"/>
    </row>
    <row r="4813" spans="1:1" x14ac:dyDescent="0.2">
      <c r="A4813"/>
    </row>
    <row r="4814" spans="1:1" x14ac:dyDescent="0.2">
      <c r="A4814"/>
    </row>
    <row r="4815" spans="1:1" x14ac:dyDescent="0.2">
      <c r="A4815"/>
    </row>
    <row r="4816" spans="1:1" x14ac:dyDescent="0.2">
      <c r="A4816"/>
    </row>
    <row r="4817" spans="1:1" x14ac:dyDescent="0.2">
      <c r="A4817"/>
    </row>
    <row r="4818" spans="1:1" x14ac:dyDescent="0.2">
      <c r="A4818"/>
    </row>
    <row r="4819" spans="1:1" x14ac:dyDescent="0.2">
      <c r="A4819"/>
    </row>
    <row r="4820" spans="1:1" x14ac:dyDescent="0.2">
      <c r="A4820"/>
    </row>
    <row r="4821" spans="1:1" x14ac:dyDescent="0.2">
      <c r="A4821"/>
    </row>
    <row r="4822" spans="1:1" x14ac:dyDescent="0.2">
      <c r="A4822"/>
    </row>
    <row r="4823" spans="1:1" x14ac:dyDescent="0.2">
      <c r="A4823"/>
    </row>
    <row r="4824" spans="1:1" x14ac:dyDescent="0.2">
      <c r="A4824"/>
    </row>
    <row r="4825" spans="1:1" x14ac:dyDescent="0.2">
      <c r="A4825"/>
    </row>
    <row r="4826" spans="1:1" x14ac:dyDescent="0.2">
      <c r="A4826"/>
    </row>
    <row r="4827" spans="1:1" x14ac:dyDescent="0.2">
      <c r="A4827"/>
    </row>
    <row r="4828" spans="1:1" x14ac:dyDescent="0.2">
      <c r="A4828"/>
    </row>
    <row r="4829" spans="1:1" x14ac:dyDescent="0.2">
      <c r="A4829"/>
    </row>
    <row r="4830" spans="1:1" x14ac:dyDescent="0.2">
      <c r="A4830"/>
    </row>
    <row r="4831" spans="1:1" x14ac:dyDescent="0.2">
      <c r="A4831"/>
    </row>
    <row r="4832" spans="1:1" x14ac:dyDescent="0.2">
      <c r="A4832"/>
    </row>
    <row r="4833" spans="1:1" x14ac:dyDescent="0.2">
      <c r="A4833"/>
    </row>
    <row r="4834" spans="1:1" x14ac:dyDescent="0.2">
      <c r="A4834"/>
    </row>
    <row r="4835" spans="1:1" x14ac:dyDescent="0.2">
      <c r="A4835"/>
    </row>
    <row r="4836" spans="1:1" x14ac:dyDescent="0.2">
      <c r="A4836"/>
    </row>
    <row r="4837" spans="1:1" x14ac:dyDescent="0.2">
      <c r="A4837"/>
    </row>
    <row r="4838" spans="1:1" x14ac:dyDescent="0.2">
      <c r="A4838"/>
    </row>
    <row r="4839" spans="1:1" x14ac:dyDescent="0.2">
      <c r="A4839"/>
    </row>
    <row r="4840" spans="1:1" x14ac:dyDescent="0.2">
      <c r="A4840"/>
    </row>
    <row r="4841" spans="1:1" x14ac:dyDescent="0.2">
      <c r="A4841"/>
    </row>
    <row r="4842" spans="1:1" x14ac:dyDescent="0.2">
      <c r="A4842"/>
    </row>
    <row r="4843" spans="1:1" x14ac:dyDescent="0.2">
      <c r="A4843"/>
    </row>
    <row r="4844" spans="1:1" x14ac:dyDescent="0.2">
      <c r="A4844"/>
    </row>
    <row r="4845" spans="1:1" x14ac:dyDescent="0.2">
      <c r="A4845"/>
    </row>
    <row r="4846" spans="1:1" x14ac:dyDescent="0.2">
      <c r="A4846"/>
    </row>
    <row r="4847" spans="1:1" x14ac:dyDescent="0.2">
      <c r="A4847"/>
    </row>
    <row r="4848" spans="1:1" x14ac:dyDescent="0.2">
      <c r="A4848"/>
    </row>
    <row r="4849" spans="1:1" x14ac:dyDescent="0.2">
      <c r="A4849"/>
    </row>
    <row r="4850" spans="1:1" x14ac:dyDescent="0.2">
      <c r="A4850"/>
    </row>
    <row r="4851" spans="1:1" x14ac:dyDescent="0.2">
      <c r="A4851"/>
    </row>
    <row r="4852" spans="1:1" x14ac:dyDescent="0.2">
      <c r="A4852"/>
    </row>
    <row r="4853" spans="1:1" x14ac:dyDescent="0.2">
      <c r="A4853"/>
    </row>
    <row r="4854" spans="1:1" x14ac:dyDescent="0.2">
      <c r="A4854"/>
    </row>
    <row r="4855" spans="1:1" x14ac:dyDescent="0.2">
      <c r="A4855"/>
    </row>
    <row r="4856" spans="1:1" x14ac:dyDescent="0.2">
      <c r="A4856"/>
    </row>
    <row r="4857" spans="1:1" x14ac:dyDescent="0.2">
      <c r="A4857"/>
    </row>
    <row r="4858" spans="1:1" x14ac:dyDescent="0.2">
      <c r="A4858"/>
    </row>
    <row r="4859" spans="1:1" x14ac:dyDescent="0.2">
      <c r="A4859"/>
    </row>
    <row r="4860" spans="1:1" x14ac:dyDescent="0.2">
      <c r="A4860"/>
    </row>
    <row r="4861" spans="1:1" x14ac:dyDescent="0.2">
      <c r="A4861"/>
    </row>
    <row r="4862" spans="1:1" x14ac:dyDescent="0.2">
      <c r="A4862"/>
    </row>
    <row r="4863" spans="1:1" x14ac:dyDescent="0.2">
      <c r="A4863"/>
    </row>
    <row r="4864" spans="1:1" x14ac:dyDescent="0.2">
      <c r="A4864"/>
    </row>
    <row r="4865" spans="1:1" x14ac:dyDescent="0.2">
      <c r="A4865"/>
    </row>
    <row r="4866" spans="1:1" x14ac:dyDescent="0.2">
      <c r="A4866"/>
    </row>
    <row r="4867" spans="1:1" x14ac:dyDescent="0.2">
      <c r="A4867"/>
    </row>
    <row r="4868" spans="1:1" x14ac:dyDescent="0.2">
      <c r="A4868"/>
    </row>
    <row r="4869" spans="1:1" x14ac:dyDescent="0.2">
      <c r="A4869"/>
    </row>
    <row r="4870" spans="1:1" x14ac:dyDescent="0.2">
      <c r="A4870"/>
    </row>
    <row r="4871" spans="1:1" x14ac:dyDescent="0.2">
      <c r="A4871"/>
    </row>
    <row r="4872" spans="1:1" x14ac:dyDescent="0.2">
      <c r="A4872"/>
    </row>
    <row r="4873" spans="1:1" x14ac:dyDescent="0.2">
      <c r="A4873"/>
    </row>
    <row r="4874" spans="1:1" x14ac:dyDescent="0.2">
      <c r="A4874"/>
    </row>
    <row r="4875" spans="1:1" x14ac:dyDescent="0.2">
      <c r="A4875"/>
    </row>
    <row r="4876" spans="1:1" x14ac:dyDescent="0.2">
      <c r="A4876"/>
    </row>
    <row r="4877" spans="1:1" x14ac:dyDescent="0.2">
      <c r="A4877"/>
    </row>
    <row r="4878" spans="1:1" x14ac:dyDescent="0.2">
      <c r="A4878"/>
    </row>
    <row r="4879" spans="1:1" x14ac:dyDescent="0.2">
      <c r="A4879"/>
    </row>
    <row r="4880" spans="1:1" x14ac:dyDescent="0.2">
      <c r="A4880"/>
    </row>
    <row r="4881" spans="1:1" x14ac:dyDescent="0.2">
      <c r="A4881"/>
    </row>
    <row r="4882" spans="1:1" x14ac:dyDescent="0.2">
      <c r="A4882"/>
    </row>
    <row r="4883" spans="1:1" x14ac:dyDescent="0.2">
      <c r="A4883"/>
    </row>
    <row r="4884" spans="1:1" x14ac:dyDescent="0.2">
      <c r="A4884"/>
    </row>
    <row r="4885" spans="1:1" x14ac:dyDescent="0.2">
      <c r="A4885"/>
    </row>
    <row r="4886" spans="1:1" x14ac:dyDescent="0.2">
      <c r="A4886"/>
    </row>
    <row r="4887" spans="1:1" x14ac:dyDescent="0.2">
      <c r="A4887"/>
    </row>
    <row r="4888" spans="1:1" x14ac:dyDescent="0.2">
      <c r="A4888"/>
    </row>
    <row r="4889" spans="1:1" x14ac:dyDescent="0.2">
      <c r="A4889"/>
    </row>
    <row r="4890" spans="1:1" x14ac:dyDescent="0.2">
      <c r="A4890"/>
    </row>
    <row r="4891" spans="1:1" x14ac:dyDescent="0.2">
      <c r="A4891"/>
    </row>
    <row r="4892" spans="1:1" x14ac:dyDescent="0.2">
      <c r="A4892"/>
    </row>
    <row r="4893" spans="1:1" x14ac:dyDescent="0.2">
      <c r="A4893"/>
    </row>
    <row r="4894" spans="1:1" x14ac:dyDescent="0.2">
      <c r="A4894"/>
    </row>
    <row r="4895" spans="1:1" x14ac:dyDescent="0.2">
      <c r="A4895"/>
    </row>
    <row r="4896" spans="1:1" x14ac:dyDescent="0.2">
      <c r="A4896"/>
    </row>
    <row r="4897" spans="1:1" x14ac:dyDescent="0.2">
      <c r="A4897"/>
    </row>
    <row r="4898" spans="1:1" x14ac:dyDescent="0.2">
      <c r="A4898"/>
    </row>
    <row r="4899" spans="1:1" x14ac:dyDescent="0.2">
      <c r="A4899"/>
    </row>
    <row r="4900" spans="1:1" x14ac:dyDescent="0.2">
      <c r="A4900"/>
    </row>
    <row r="4901" spans="1:1" x14ac:dyDescent="0.2">
      <c r="A4901"/>
    </row>
    <row r="4902" spans="1:1" x14ac:dyDescent="0.2">
      <c r="A4902"/>
    </row>
    <row r="4903" spans="1:1" x14ac:dyDescent="0.2">
      <c r="A4903"/>
    </row>
    <row r="4904" spans="1:1" x14ac:dyDescent="0.2">
      <c r="A4904"/>
    </row>
    <row r="4905" spans="1:1" x14ac:dyDescent="0.2">
      <c r="A4905"/>
    </row>
    <row r="4906" spans="1:1" x14ac:dyDescent="0.2">
      <c r="A4906"/>
    </row>
    <row r="4907" spans="1:1" x14ac:dyDescent="0.2">
      <c r="A4907"/>
    </row>
    <row r="4908" spans="1:1" x14ac:dyDescent="0.2">
      <c r="A4908"/>
    </row>
    <row r="4909" spans="1:1" x14ac:dyDescent="0.2">
      <c r="A4909"/>
    </row>
    <row r="4910" spans="1:1" x14ac:dyDescent="0.2">
      <c r="A4910"/>
    </row>
    <row r="4911" spans="1:1" x14ac:dyDescent="0.2">
      <c r="A4911"/>
    </row>
    <row r="4912" spans="1:1" x14ac:dyDescent="0.2">
      <c r="A4912"/>
    </row>
    <row r="4913" spans="1:1" x14ac:dyDescent="0.2">
      <c r="A4913"/>
    </row>
    <row r="4914" spans="1:1" x14ac:dyDescent="0.2">
      <c r="A4914"/>
    </row>
    <row r="4915" spans="1:1" x14ac:dyDescent="0.2">
      <c r="A4915"/>
    </row>
    <row r="4916" spans="1:1" x14ac:dyDescent="0.2">
      <c r="A4916"/>
    </row>
    <row r="4917" spans="1:1" x14ac:dyDescent="0.2">
      <c r="A4917"/>
    </row>
    <row r="4918" spans="1:1" x14ac:dyDescent="0.2">
      <c r="A4918"/>
    </row>
    <row r="4919" spans="1:1" x14ac:dyDescent="0.2">
      <c r="A4919"/>
    </row>
    <row r="4920" spans="1:1" x14ac:dyDescent="0.2">
      <c r="A4920"/>
    </row>
    <row r="4921" spans="1:1" x14ac:dyDescent="0.2">
      <c r="A4921"/>
    </row>
    <row r="4922" spans="1:1" x14ac:dyDescent="0.2">
      <c r="A4922"/>
    </row>
    <row r="4923" spans="1:1" x14ac:dyDescent="0.2">
      <c r="A4923"/>
    </row>
    <row r="4924" spans="1:1" x14ac:dyDescent="0.2">
      <c r="A4924"/>
    </row>
    <row r="4925" spans="1:1" x14ac:dyDescent="0.2">
      <c r="A4925"/>
    </row>
    <row r="4926" spans="1:1" x14ac:dyDescent="0.2">
      <c r="A4926"/>
    </row>
    <row r="4927" spans="1:1" x14ac:dyDescent="0.2">
      <c r="A4927"/>
    </row>
    <row r="4928" spans="1:1" x14ac:dyDescent="0.2">
      <c r="A4928"/>
    </row>
    <row r="4929" spans="1:1" x14ac:dyDescent="0.2">
      <c r="A4929"/>
    </row>
    <row r="4930" spans="1:1" x14ac:dyDescent="0.2">
      <c r="A4930"/>
    </row>
    <row r="4931" spans="1:1" x14ac:dyDescent="0.2">
      <c r="A4931"/>
    </row>
    <row r="4932" spans="1:1" x14ac:dyDescent="0.2">
      <c r="A4932"/>
    </row>
    <row r="4933" spans="1:1" x14ac:dyDescent="0.2">
      <c r="A4933"/>
    </row>
    <row r="4934" spans="1:1" x14ac:dyDescent="0.2">
      <c r="A4934"/>
    </row>
    <row r="4935" spans="1:1" x14ac:dyDescent="0.2">
      <c r="A4935"/>
    </row>
    <row r="4936" spans="1:1" x14ac:dyDescent="0.2">
      <c r="A4936"/>
    </row>
    <row r="4937" spans="1:1" x14ac:dyDescent="0.2">
      <c r="A4937"/>
    </row>
    <row r="4938" spans="1:1" x14ac:dyDescent="0.2">
      <c r="A4938"/>
    </row>
    <row r="4939" spans="1:1" x14ac:dyDescent="0.2">
      <c r="A4939"/>
    </row>
    <row r="4940" spans="1:1" x14ac:dyDescent="0.2">
      <c r="A4940"/>
    </row>
    <row r="4941" spans="1:1" x14ac:dyDescent="0.2">
      <c r="A4941"/>
    </row>
    <row r="4942" spans="1:1" x14ac:dyDescent="0.2">
      <c r="A4942"/>
    </row>
    <row r="4943" spans="1:1" x14ac:dyDescent="0.2">
      <c r="A4943"/>
    </row>
    <row r="4944" spans="1:1" x14ac:dyDescent="0.2">
      <c r="A4944"/>
    </row>
    <row r="4945" spans="1:1" x14ac:dyDescent="0.2">
      <c r="A4945"/>
    </row>
    <row r="4946" spans="1:1" x14ac:dyDescent="0.2">
      <c r="A4946"/>
    </row>
    <row r="4947" spans="1:1" x14ac:dyDescent="0.2">
      <c r="A4947"/>
    </row>
    <row r="4948" spans="1:1" x14ac:dyDescent="0.2">
      <c r="A4948"/>
    </row>
    <row r="4949" spans="1:1" x14ac:dyDescent="0.2">
      <c r="A4949"/>
    </row>
    <row r="4950" spans="1:1" x14ac:dyDescent="0.2">
      <c r="A4950"/>
    </row>
    <row r="4951" spans="1:1" x14ac:dyDescent="0.2">
      <c r="A4951"/>
    </row>
    <row r="4952" spans="1:1" x14ac:dyDescent="0.2">
      <c r="A4952"/>
    </row>
    <row r="4953" spans="1:1" x14ac:dyDescent="0.2">
      <c r="A4953"/>
    </row>
    <row r="4954" spans="1:1" x14ac:dyDescent="0.2">
      <c r="A4954"/>
    </row>
    <row r="4955" spans="1:1" x14ac:dyDescent="0.2">
      <c r="A4955"/>
    </row>
    <row r="4956" spans="1:1" x14ac:dyDescent="0.2">
      <c r="A4956"/>
    </row>
    <row r="4957" spans="1:1" x14ac:dyDescent="0.2">
      <c r="A4957"/>
    </row>
    <row r="4958" spans="1:1" x14ac:dyDescent="0.2">
      <c r="A4958"/>
    </row>
    <row r="4959" spans="1:1" x14ac:dyDescent="0.2">
      <c r="A4959"/>
    </row>
    <row r="4960" spans="1:1" x14ac:dyDescent="0.2">
      <c r="A4960"/>
    </row>
    <row r="4961" spans="1:1" x14ac:dyDescent="0.2">
      <c r="A4961"/>
    </row>
    <row r="4962" spans="1:1" x14ac:dyDescent="0.2">
      <c r="A4962"/>
    </row>
    <row r="4963" spans="1:1" x14ac:dyDescent="0.2">
      <c r="A4963"/>
    </row>
    <row r="4964" spans="1:1" x14ac:dyDescent="0.2">
      <c r="A4964"/>
    </row>
    <row r="4965" spans="1:1" x14ac:dyDescent="0.2">
      <c r="A4965"/>
    </row>
    <row r="4966" spans="1:1" x14ac:dyDescent="0.2">
      <c r="A4966"/>
    </row>
    <row r="4967" spans="1:1" x14ac:dyDescent="0.2">
      <c r="A4967"/>
    </row>
    <row r="4968" spans="1:1" x14ac:dyDescent="0.2">
      <c r="A4968"/>
    </row>
    <row r="4969" spans="1:1" x14ac:dyDescent="0.2">
      <c r="A4969"/>
    </row>
    <row r="4970" spans="1:1" x14ac:dyDescent="0.2">
      <c r="A4970"/>
    </row>
    <row r="4971" spans="1:1" x14ac:dyDescent="0.2">
      <c r="A4971"/>
    </row>
    <row r="4972" spans="1:1" x14ac:dyDescent="0.2">
      <c r="A4972"/>
    </row>
    <row r="4973" spans="1:1" x14ac:dyDescent="0.2">
      <c r="A4973"/>
    </row>
    <row r="4974" spans="1:1" x14ac:dyDescent="0.2">
      <c r="A4974"/>
    </row>
    <row r="4975" spans="1:1" x14ac:dyDescent="0.2">
      <c r="A4975"/>
    </row>
    <row r="4976" spans="1:1" x14ac:dyDescent="0.2">
      <c r="A4976"/>
    </row>
    <row r="4977" spans="1:1" x14ac:dyDescent="0.2">
      <c r="A4977"/>
    </row>
    <row r="4978" spans="1:1" x14ac:dyDescent="0.2">
      <c r="A4978"/>
    </row>
    <row r="4979" spans="1:1" x14ac:dyDescent="0.2">
      <c r="A4979"/>
    </row>
    <row r="4980" spans="1:1" x14ac:dyDescent="0.2">
      <c r="A4980"/>
    </row>
    <row r="4981" spans="1:1" x14ac:dyDescent="0.2">
      <c r="A4981"/>
    </row>
    <row r="4982" spans="1:1" x14ac:dyDescent="0.2">
      <c r="A4982"/>
    </row>
    <row r="4983" spans="1:1" x14ac:dyDescent="0.2">
      <c r="A4983"/>
    </row>
    <row r="4984" spans="1:1" x14ac:dyDescent="0.2">
      <c r="A4984"/>
    </row>
    <row r="4985" spans="1:1" x14ac:dyDescent="0.2">
      <c r="A4985"/>
    </row>
    <row r="4986" spans="1:1" x14ac:dyDescent="0.2">
      <c r="A4986"/>
    </row>
    <row r="4987" spans="1:1" x14ac:dyDescent="0.2">
      <c r="A4987"/>
    </row>
    <row r="4988" spans="1:1" x14ac:dyDescent="0.2">
      <c r="A4988"/>
    </row>
    <row r="4989" spans="1:1" x14ac:dyDescent="0.2">
      <c r="A4989"/>
    </row>
    <row r="4990" spans="1:1" x14ac:dyDescent="0.2">
      <c r="A4990"/>
    </row>
    <row r="4991" spans="1:1" x14ac:dyDescent="0.2">
      <c r="A4991"/>
    </row>
    <row r="4992" spans="1:1" x14ac:dyDescent="0.2">
      <c r="A4992"/>
    </row>
    <row r="4993" spans="1:1" x14ac:dyDescent="0.2">
      <c r="A4993"/>
    </row>
    <row r="4994" spans="1:1" x14ac:dyDescent="0.2">
      <c r="A4994"/>
    </row>
    <row r="4995" spans="1:1" x14ac:dyDescent="0.2">
      <c r="A4995"/>
    </row>
    <row r="4996" spans="1:1" x14ac:dyDescent="0.2">
      <c r="A4996"/>
    </row>
    <row r="4997" spans="1:1" x14ac:dyDescent="0.2">
      <c r="A4997"/>
    </row>
    <row r="4998" spans="1:1" x14ac:dyDescent="0.2">
      <c r="A4998"/>
    </row>
    <row r="4999" spans="1:1" x14ac:dyDescent="0.2">
      <c r="A4999"/>
    </row>
    <row r="5000" spans="1:1" x14ac:dyDescent="0.2">
      <c r="A5000"/>
    </row>
    <row r="5001" spans="1:1" x14ac:dyDescent="0.2">
      <c r="A5001"/>
    </row>
    <row r="5002" spans="1:1" x14ac:dyDescent="0.2">
      <c r="A5002"/>
    </row>
    <row r="5003" spans="1:1" x14ac:dyDescent="0.2">
      <c r="A5003"/>
    </row>
    <row r="5004" spans="1:1" x14ac:dyDescent="0.2">
      <c r="A5004"/>
    </row>
    <row r="5005" spans="1:1" x14ac:dyDescent="0.2">
      <c r="A5005"/>
    </row>
    <row r="5006" spans="1:1" x14ac:dyDescent="0.2">
      <c r="A5006"/>
    </row>
    <row r="5007" spans="1:1" x14ac:dyDescent="0.2">
      <c r="A5007"/>
    </row>
    <row r="5008" spans="1:1" x14ac:dyDescent="0.2">
      <c r="A5008"/>
    </row>
    <row r="5009" spans="1:1" x14ac:dyDescent="0.2">
      <c r="A5009"/>
    </row>
    <row r="5010" spans="1:1" x14ac:dyDescent="0.2">
      <c r="A5010"/>
    </row>
    <row r="5011" spans="1:1" x14ac:dyDescent="0.2">
      <c r="A5011"/>
    </row>
    <row r="5012" spans="1:1" x14ac:dyDescent="0.2">
      <c r="A5012"/>
    </row>
    <row r="5013" spans="1:1" x14ac:dyDescent="0.2">
      <c r="A5013"/>
    </row>
    <row r="5014" spans="1:1" x14ac:dyDescent="0.2">
      <c r="A5014"/>
    </row>
    <row r="5015" spans="1:1" x14ac:dyDescent="0.2">
      <c r="A5015"/>
    </row>
    <row r="5016" spans="1:1" x14ac:dyDescent="0.2">
      <c r="A5016"/>
    </row>
    <row r="5017" spans="1:1" x14ac:dyDescent="0.2">
      <c r="A5017"/>
    </row>
    <row r="5018" spans="1:1" x14ac:dyDescent="0.2">
      <c r="A5018"/>
    </row>
    <row r="5019" spans="1:1" x14ac:dyDescent="0.2">
      <c r="A5019"/>
    </row>
    <row r="5020" spans="1:1" x14ac:dyDescent="0.2">
      <c r="A5020"/>
    </row>
    <row r="5021" spans="1:1" x14ac:dyDescent="0.2">
      <c r="A5021"/>
    </row>
    <row r="5022" spans="1:1" x14ac:dyDescent="0.2">
      <c r="A5022"/>
    </row>
    <row r="5023" spans="1:1" x14ac:dyDescent="0.2">
      <c r="A5023"/>
    </row>
    <row r="5024" spans="1:1" x14ac:dyDescent="0.2">
      <c r="A5024"/>
    </row>
    <row r="5025" spans="1:1" x14ac:dyDescent="0.2">
      <c r="A5025"/>
    </row>
    <row r="5026" spans="1:1" x14ac:dyDescent="0.2">
      <c r="A5026"/>
    </row>
    <row r="5027" spans="1:1" x14ac:dyDescent="0.2">
      <c r="A5027"/>
    </row>
    <row r="5028" spans="1:1" x14ac:dyDescent="0.2">
      <c r="A5028"/>
    </row>
    <row r="5029" spans="1:1" x14ac:dyDescent="0.2">
      <c r="A5029"/>
    </row>
    <row r="5030" spans="1:1" x14ac:dyDescent="0.2">
      <c r="A5030"/>
    </row>
    <row r="5031" spans="1:1" x14ac:dyDescent="0.2">
      <c r="A5031"/>
    </row>
    <row r="5032" spans="1:1" x14ac:dyDescent="0.2">
      <c r="A5032"/>
    </row>
    <row r="5033" spans="1:1" x14ac:dyDescent="0.2">
      <c r="A5033"/>
    </row>
    <row r="5034" spans="1:1" x14ac:dyDescent="0.2">
      <c r="A5034"/>
    </row>
    <row r="5035" spans="1:1" x14ac:dyDescent="0.2">
      <c r="A5035"/>
    </row>
    <row r="5036" spans="1:1" x14ac:dyDescent="0.2">
      <c r="A5036"/>
    </row>
    <row r="5037" spans="1:1" x14ac:dyDescent="0.2">
      <c r="A5037"/>
    </row>
    <row r="5038" spans="1:1" x14ac:dyDescent="0.2">
      <c r="A5038"/>
    </row>
    <row r="5039" spans="1:1" x14ac:dyDescent="0.2">
      <c r="A5039"/>
    </row>
    <row r="5040" spans="1:1" x14ac:dyDescent="0.2">
      <c r="A5040"/>
    </row>
    <row r="5041" spans="1:1" x14ac:dyDescent="0.2">
      <c r="A5041"/>
    </row>
    <row r="5042" spans="1:1" x14ac:dyDescent="0.2">
      <c r="A5042"/>
    </row>
    <row r="5043" spans="1:1" x14ac:dyDescent="0.2">
      <c r="A5043"/>
    </row>
    <row r="5044" spans="1:1" x14ac:dyDescent="0.2">
      <c r="A5044"/>
    </row>
    <row r="5045" spans="1:1" x14ac:dyDescent="0.2">
      <c r="A5045"/>
    </row>
    <row r="5046" spans="1:1" x14ac:dyDescent="0.2">
      <c r="A5046"/>
    </row>
    <row r="5047" spans="1:1" x14ac:dyDescent="0.2">
      <c r="A5047"/>
    </row>
    <row r="5048" spans="1:1" x14ac:dyDescent="0.2">
      <c r="A5048"/>
    </row>
    <row r="5049" spans="1:1" x14ac:dyDescent="0.2">
      <c r="A5049"/>
    </row>
    <row r="5050" spans="1:1" x14ac:dyDescent="0.2">
      <c r="A5050"/>
    </row>
    <row r="5051" spans="1:1" x14ac:dyDescent="0.2">
      <c r="A5051"/>
    </row>
    <row r="5052" spans="1:1" x14ac:dyDescent="0.2">
      <c r="A5052"/>
    </row>
    <row r="5053" spans="1:1" x14ac:dyDescent="0.2">
      <c r="A5053"/>
    </row>
    <row r="5054" spans="1:1" x14ac:dyDescent="0.2">
      <c r="A5054"/>
    </row>
    <row r="5055" spans="1:1" x14ac:dyDescent="0.2">
      <c r="A5055"/>
    </row>
    <row r="5056" spans="1:1" x14ac:dyDescent="0.2">
      <c r="A5056"/>
    </row>
    <row r="5057" spans="1:1" x14ac:dyDescent="0.2">
      <c r="A5057"/>
    </row>
    <row r="5058" spans="1:1" x14ac:dyDescent="0.2">
      <c r="A5058"/>
    </row>
    <row r="5059" spans="1:1" x14ac:dyDescent="0.2">
      <c r="A5059"/>
    </row>
    <row r="5060" spans="1:1" x14ac:dyDescent="0.2">
      <c r="A5060"/>
    </row>
    <row r="5061" spans="1:1" x14ac:dyDescent="0.2">
      <c r="A5061"/>
    </row>
    <row r="5062" spans="1:1" x14ac:dyDescent="0.2">
      <c r="A5062"/>
    </row>
    <row r="5063" spans="1:1" x14ac:dyDescent="0.2">
      <c r="A5063"/>
    </row>
    <row r="5064" spans="1:1" x14ac:dyDescent="0.2">
      <c r="A5064"/>
    </row>
    <row r="5065" spans="1:1" x14ac:dyDescent="0.2">
      <c r="A5065"/>
    </row>
    <row r="5066" spans="1:1" x14ac:dyDescent="0.2">
      <c r="A5066"/>
    </row>
    <row r="5067" spans="1:1" x14ac:dyDescent="0.2">
      <c r="A5067"/>
    </row>
    <row r="5068" spans="1:1" x14ac:dyDescent="0.2">
      <c r="A5068"/>
    </row>
    <row r="5069" spans="1:1" x14ac:dyDescent="0.2">
      <c r="A5069"/>
    </row>
    <row r="5070" spans="1:1" x14ac:dyDescent="0.2">
      <c r="A5070"/>
    </row>
    <row r="5071" spans="1:1" x14ac:dyDescent="0.2">
      <c r="A5071"/>
    </row>
    <row r="5072" spans="1:1" x14ac:dyDescent="0.2">
      <c r="A5072"/>
    </row>
    <row r="5073" spans="1:1" x14ac:dyDescent="0.2">
      <c r="A5073"/>
    </row>
    <row r="5074" spans="1:1" x14ac:dyDescent="0.2">
      <c r="A5074"/>
    </row>
    <row r="5075" spans="1:1" x14ac:dyDescent="0.2">
      <c r="A5075"/>
    </row>
    <row r="5076" spans="1:1" x14ac:dyDescent="0.2">
      <c r="A5076"/>
    </row>
    <row r="5077" spans="1:1" x14ac:dyDescent="0.2">
      <c r="A5077"/>
    </row>
    <row r="5078" spans="1:1" x14ac:dyDescent="0.2">
      <c r="A5078"/>
    </row>
    <row r="5079" spans="1:1" x14ac:dyDescent="0.2">
      <c r="A5079"/>
    </row>
    <row r="5080" spans="1:1" x14ac:dyDescent="0.2">
      <c r="A5080"/>
    </row>
    <row r="5081" spans="1:1" x14ac:dyDescent="0.2">
      <c r="A5081"/>
    </row>
    <row r="5082" spans="1:1" x14ac:dyDescent="0.2">
      <c r="A5082"/>
    </row>
    <row r="5083" spans="1:1" x14ac:dyDescent="0.2">
      <c r="A5083"/>
    </row>
    <row r="5084" spans="1:1" x14ac:dyDescent="0.2">
      <c r="A5084"/>
    </row>
    <row r="5085" spans="1:1" x14ac:dyDescent="0.2">
      <c r="A5085"/>
    </row>
    <row r="5086" spans="1:1" x14ac:dyDescent="0.2">
      <c r="A5086"/>
    </row>
    <row r="5087" spans="1:1" x14ac:dyDescent="0.2">
      <c r="A5087"/>
    </row>
    <row r="5088" spans="1:1" x14ac:dyDescent="0.2">
      <c r="A5088"/>
    </row>
    <row r="5089" spans="1:1" x14ac:dyDescent="0.2">
      <c r="A5089"/>
    </row>
    <row r="5090" spans="1:1" x14ac:dyDescent="0.2">
      <c r="A5090"/>
    </row>
    <row r="5091" spans="1:1" x14ac:dyDescent="0.2">
      <c r="A5091"/>
    </row>
    <row r="5092" spans="1:1" x14ac:dyDescent="0.2">
      <c r="A5092"/>
    </row>
    <row r="5093" spans="1:1" x14ac:dyDescent="0.2">
      <c r="A5093"/>
    </row>
    <row r="5094" spans="1:1" x14ac:dyDescent="0.2">
      <c r="A5094"/>
    </row>
    <row r="5095" spans="1:1" x14ac:dyDescent="0.2">
      <c r="A5095"/>
    </row>
    <row r="5096" spans="1:1" x14ac:dyDescent="0.2">
      <c r="A5096"/>
    </row>
    <row r="5097" spans="1:1" x14ac:dyDescent="0.2">
      <c r="A5097"/>
    </row>
    <row r="5098" spans="1:1" x14ac:dyDescent="0.2">
      <c r="A5098"/>
    </row>
    <row r="5099" spans="1:1" x14ac:dyDescent="0.2">
      <c r="A5099"/>
    </row>
    <row r="5100" spans="1:1" x14ac:dyDescent="0.2">
      <c r="A5100"/>
    </row>
    <row r="5101" spans="1:1" x14ac:dyDescent="0.2">
      <c r="A5101"/>
    </row>
    <row r="5102" spans="1:1" x14ac:dyDescent="0.2">
      <c r="A5102"/>
    </row>
    <row r="5103" spans="1:1" x14ac:dyDescent="0.2">
      <c r="A5103"/>
    </row>
    <row r="5104" spans="1:1" x14ac:dyDescent="0.2">
      <c r="A5104"/>
    </row>
    <row r="5105" spans="1:1" x14ac:dyDescent="0.2">
      <c r="A5105"/>
    </row>
    <row r="5106" spans="1:1" x14ac:dyDescent="0.2">
      <c r="A5106"/>
    </row>
    <row r="5107" spans="1:1" x14ac:dyDescent="0.2">
      <c r="A5107"/>
    </row>
    <row r="5108" spans="1:1" x14ac:dyDescent="0.2">
      <c r="A5108"/>
    </row>
    <row r="5109" spans="1:1" x14ac:dyDescent="0.2">
      <c r="A5109"/>
    </row>
    <row r="5110" spans="1:1" x14ac:dyDescent="0.2">
      <c r="A5110"/>
    </row>
    <row r="5111" spans="1:1" x14ac:dyDescent="0.2">
      <c r="A5111"/>
    </row>
    <row r="5112" spans="1:1" x14ac:dyDescent="0.2">
      <c r="A5112"/>
    </row>
    <row r="5113" spans="1:1" x14ac:dyDescent="0.2">
      <c r="A5113"/>
    </row>
    <row r="5114" spans="1:1" x14ac:dyDescent="0.2">
      <c r="A5114"/>
    </row>
    <row r="5115" spans="1:1" x14ac:dyDescent="0.2">
      <c r="A5115"/>
    </row>
    <row r="5116" spans="1:1" x14ac:dyDescent="0.2">
      <c r="A5116"/>
    </row>
    <row r="5117" spans="1:1" x14ac:dyDescent="0.2">
      <c r="A5117"/>
    </row>
    <row r="5118" spans="1:1" x14ac:dyDescent="0.2">
      <c r="A5118"/>
    </row>
    <row r="5119" spans="1:1" x14ac:dyDescent="0.2">
      <c r="A5119"/>
    </row>
    <row r="5120" spans="1:1" x14ac:dyDescent="0.2">
      <c r="A5120"/>
    </row>
    <row r="5121" spans="1:1" x14ac:dyDescent="0.2">
      <c r="A5121"/>
    </row>
    <row r="5122" spans="1:1" x14ac:dyDescent="0.2">
      <c r="A5122"/>
    </row>
    <row r="5123" spans="1:1" x14ac:dyDescent="0.2">
      <c r="A5123"/>
    </row>
    <row r="5124" spans="1:1" x14ac:dyDescent="0.2">
      <c r="A5124"/>
    </row>
    <row r="5125" spans="1:1" x14ac:dyDescent="0.2">
      <c r="A5125"/>
    </row>
    <row r="5126" spans="1:1" x14ac:dyDescent="0.2">
      <c r="A5126"/>
    </row>
    <row r="5127" spans="1:1" x14ac:dyDescent="0.2">
      <c r="A5127"/>
    </row>
    <row r="5128" spans="1:1" x14ac:dyDescent="0.2">
      <c r="A5128"/>
    </row>
    <row r="5129" spans="1:1" x14ac:dyDescent="0.2">
      <c r="A5129"/>
    </row>
    <row r="5130" spans="1:1" x14ac:dyDescent="0.2">
      <c r="A5130"/>
    </row>
    <row r="5131" spans="1:1" x14ac:dyDescent="0.2">
      <c r="A5131"/>
    </row>
    <row r="5132" spans="1:1" x14ac:dyDescent="0.2">
      <c r="A5132"/>
    </row>
    <row r="5133" spans="1:1" x14ac:dyDescent="0.2">
      <c r="A5133"/>
    </row>
    <row r="5134" spans="1:1" x14ac:dyDescent="0.2">
      <c r="A5134"/>
    </row>
    <row r="5135" spans="1:1" x14ac:dyDescent="0.2">
      <c r="A5135"/>
    </row>
    <row r="5136" spans="1:1" x14ac:dyDescent="0.2">
      <c r="A5136"/>
    </row>
    <row r="5137" spans="1:1" x14ac:dyDescent="0.2">
      <c r="A5137"/>
    </row>
    <row r="5138" spans="1:1" x14ac:dyDescent="0.2">
      <c r="A5138"/>
    </row>
    <row r="5139" spans="1:1" x14ac:dyDescent="0.2">
      <c r="A5139"/>
    </row>
    <row r="5140" spans="1:1" x14ac:dyDescent="0.2">
      <c r="A5140"/>
    </row>
    <row r="5141" spans="1:1" x14ac:dyDescent="0.2">
      <c r="A5141"/>
    </row>
    <row r="5142" spans="1:1" x14ac:dyDescent="0.2">
      <c r="A5142"/>
    </row>
    <row r="5143" spans="1:1" x14ac:dyDescent="0.2">
      <c r="A5143"/>
    </row>
    <row r="5144" spans="1:1" x14ac:dyDescent="0.2">
      <c r="A5144"/>
    </row>
    <row r="5145" spans="1:1" x14ac:dyDescent="0.2">
      <c r="A5145"/>
    </row>
    <row r="5146" spans="1:1" x14ac:dyDescent="0.2">
      <c r="A5146"/>
    </row>
    <row r="5147" spans="1:1" x14ac:dyDescent="0.2">
      <c r="A5147"/>
    </row>
    <row r="5148" spans="1:1" x14ac:dyDescent="0.2">
      <c r="A5148"/>
    </row>
    <row r="5149" spans="1:1" x14ac:dyDescent="0.2">
      <c r="A5149"/>
    </row>
    <row r="5150" spans="1:1" x14ac:dyDescent="0.2">
      <c r="A5150"/>
    </row>
    <row r="5151" spans="1:1" x14ac:dyDescent="0.2">
      <c r="A5151"/>
    </row>
    <row r="5152" spans="1:1" x14ac:dyDescent="0.2">
      <c r="A5152"/>
    </row>
    <row r="5153" spans="1:1" x14ac:dyDescent="0.2">
      <c r="A5153"/>
    </row>
    <row r="5154" spans="1:1" x14ac:dyDescent="0.2">
      <c r="A5154"/>
    </row>
    <row r="5155" spans="1:1" x14ac:dyDescent="0.2">
      <c r="A5155"/>
    </row>
    <row r="5156" spans="1:1" x14ac:dyDescent="0.2">
      <c r="A5156"/>
    </row>
    <row r="5157" spans="1:1" x14ac:dyDescent="0.2">
      <c r="A5157"/>
    </row>
    <row r="5158" spans="1:1" x14ac:dyDescent="0.2">
      <c r="A5158"/>
    </row>
    <row r="5159" spans="1:1" x14ac:dyDescent="0.2">
      <c r="A5159"/>
    </row>
    <row r="5160" spans="1:1" x14ac:dyDescent="0.2">
      <c r="A5160"/>
    </row>
    <row r="5161" spans="1:1" x14ac:dyDescent="0.2">
      <c r="A5161"/>
    </row>
    <row r="5162" spans="1:1" x14ac:dyDescent="0.2">
      <c r="A5162"/>
    </row>
    <row r="5163" spans="1:1" x14ac:dyDescent="0.2">
      <c r="A5163"/>
    </row>
    <row r="5164" spans="1:1" x14ac:dyDescent="0.2">
      <c r="A5164"/>
    </row>
    <row r="5165" spans="1:1" x14ac:dyDescent="0.2">
      <c r="A5165"/>
    </row>
    <row r="5166" spans="1:1" x14ac:dyDescent="0.2">
      <c r="A5166"/>
    </row>
    <row r="5167" spans="1:1" x14ac:dyDescent="0.2">
      <c r="A5167"/>
    </row>
    <row r="5168" spans="1:1" x14ac:dyDescent="0.2">
      <c r="A5168"/>
    </row>
    <row r="5169" spans="1:1" x14ac:dyDescent="0.2">
      <c r="A5169"/>
    </row>
    <row r="5170" spans="1:1" x14ac:dyDescent="0.2">
      <c r="A5170"/>
    </row>
    <row r="5171" spans="1:1" x14ac:dyDescent="0.2">
      <c r="A5171"/>
    </row>
    <row r="5172" spans="1:1" x14ac:dyDescent="0.2">
      <c r="A5172"/>
    </row>
    <row r="5173" spans="1:1" x14ac:dyDescent="0.2">
      <c r="A5173"/>
    </row>
    <row r="5174" spans="1:1" x14ac:dyDescent="0.2">
      <c r="A5174"/>
    </row>
    <row r="5175" spans="1:1" x14ac:dyDescent="0.2">
      <c r="A5175"/>
    </row>
    <row r="5176" spans="1:1" x14ac:dyDescent="0.2">
      <c r="A5176"/>
    </row>
    <row r="5177" spans="1:1" x14ac:dyDescent="0.2">
      <c r="A5177"/>
    </row>
    <row r="5178" spans="1:1" x14ac:dyDescent="0.2">
      <c r="A5178"/>
    </row>
    <row r="5179" spans="1:1" x14ac:dyDescent="0.2">
      <c r="A5179"/>
    </row>
    <row r="5180" spans="1:1" x14ac:dyDescent="0.2">
      <c r="A5180"/>
    </row>
    <row r="5181" spans="1:1" x14ac:dyDescent="0.2">
      <c r="A5181"/>
    </row>
    <row r="5182" spans="1:1" x14ac:dyDescent="0.2">
      <c r="A5182"/>
    </row>
    <row r="5183" spans="1:1" x14ac:dyDescent="0.2">
      <c r="A5183"/>
    </row>
    <row r="5184" spans="1:1" x14ac:dyDescent="0.2">
      <c r="A5184"/>
    </row>
    <row r="5185" spans="1:1" x14ac:dyDescent="0.2">
      <c r="A5185"/>
    </row>
    <row r="5186" spans="1:1" x14ac:dyDescent="0.2">
      <c r="A5186"/>
    </row>
    <row r="5187" spans="1:1" x14ac:dyDescent="0.2">
      <c r="A5187"/>
    </row>
    <row r="5188" spans="1:1" x14ac:dyDescent="0.2">
      <c r="A5188"/>
    </row>
    <row r="5189" spans="1:1" x14ac:dyDescent="0.2">
      <c r="A5189"/>
    </row>
    <row r="5190" spans="1:1" x14ac:dyDescent="0.2">
      <c r="A5190"/>
    </row>
    <row r="5191" spans="1:1" x14ac:dyDescent="0.2">
      <c r="A5191"/>
    </row>
    <row r="5192" spans="1:1" x14ac:dyDescent="0.2">
      <c r="A5192"/>
    </row>
    <row r="5193" spans="1:1" x14ac:dyDescent="0.2">
      <c r="A5193"/>
    </row>
    <row r="5194" spans="1:1" x14ac:dyDescent="0.2">
      <c r="A5194"/>
    </row>
    <row r="5195" spans="1:1" x14ac:dyDescent="0.2">
      <c r="A5195"/>
    </row>
    <row r="5196" spans="1:1" x14ac:dyDescent="0.2">
      <c r="A5196"/>
    </row>
    <row r="5197" spans="1:1" x14ac:dyDescent="0.2">
      <c r="A5197"/>
    </row>
    <row r="5198" spans="1:1" x14ac:dyDescent="0.2">
      <c r="A5198"/>
    </row>
    <row r="5199" spans="1:1" x14ac:dyDescent="0.2">
      <c r="A5199"/>
    </row>
    <row r="5200" spans="1:1" x14ac:dyDescent="0.2">
      <c r="A5200"/>
    </row>
    <row r="5201" spans="1:1" x14ac:dyDescent="0.2">
      <c r="A5201"/>
    </row>
    <row r="5202" spans="1:1" x14ac:dyDescent="0.2">
      <c r="A5202"/>
    </row>
    <row r="5203" spans="1:1" x14ac:dyDescent="0.2">
      <c r="A5203"/>
    </row>
    <row r="5204" spans="1:1" x14ac:dyDescent="0.2">
      <c r="A5204"/>
    </row>
    <row r="5205" spans="1:1" x14ac:dyDescent="0.2">
      <c r="A5205"/>
    </row>
    <row r="5206" spans="1:1" x14ac:dyDescent="0.2">
      <c r="A5206"/>
    </row>
    <row r="5207" spans="1:1" x14ac:dyDescent="0.2">
      <c r="A5207"/>
    </row>
    <row r="5208" spans="1:1" x14ac:dyDescent="0.2">
      <c r="A5208"/>
    </row>
    <row r="5209" spans="1:1" x14ac:dyDescent="0.2">
      <c r="A5209"/>
    </row>
    <row r="5210" spans="1:1" x14ac:dyDescent="0.2">
      <c r="A5210"/>
    </row>
    <row r="5211" spans="1:1" x14ac:dyDescent="0.2">
      <c r="A5211"/>
    </row>
    <row r="5212" spans="1:1" x14ac:dyDescent="0.2">
      <c r="A5212"/>
    </row>
    <row r="5213" spans="1:1" x14ac:dyDescent="0.2">
      <c r="A5213"/>
    </row>
    <row r="5214" spans="1:1" x14ac:dyDescent="0.2">
      <c r="A5214"/>
    </row>
    <row r="5215" spans="1:1" x14ac:dyDescent="0.2">
      <c r="A5215"/>
    </row>
    <row r="5216" spans="1:1" x14ac:dyDescent="0.2">
      <c r="A5216"/>
    </row>
    <row r="5217" spans="1:1" x14ac:dyDescent="0.2">
      <c r="A5217"/>
    </row>
    <row r="5218" spans="1:1" x14ac:dyDescent="0.2">
      <c r="A5218"/>
    </row>
    <row r="5219" spans="1:1" x14ac:dyDescent="0.2">
      <c r="A5219"/>
    </row>
    <row r="5220" spans="1:1" x14ac:dyDescent="0.2">
      <c r="A5220"/>
    </row>
    <row r="5221" spans="1:1" x14ac:dyDescent="0.2">
      <c r="A5221"/>
    </row>
    <row r="5222" spans="1:1" x14ac:dyDescent="0.2">
      <c r="A5222"/>
    </row>
    <row r="5223" spans="1:1" x14ac:dyDescent="0.2">
      <c r="A5223"/>
    </row>
    <row r="5224" spans="1:1" x14ac:dyDescent="0.2">
      <c r="A5224"/>
    </row>
    <row r="5225" spans="1:1" x14ac:dyDescent="0.2">
      <c r="A5225"/>
    </row>
    <row r="5226" spans="1:1" x14ac:dyDescent="0.2">
      <c r="A5226"/>
    </row>
    <row r="5227" spans="1:1" x14ac:dyDescent="0.2">
      <c r="A5227"/>
    </row>
    <row r="5228" spans="1:1" x14ac:dyDescent="0.2">
      <c r="A5228"/>
    </row>
    <row r="5229" spans="1:1" x14ac:dyDescent="0.2">
      <c r="A5229"/>
    </row>
    <row r="5230" spans="1:1" x14ac:dyDescent="0.2">
      <c r="A5230"/>
    </row>
    <row r="5231" spans="1:1" x14ac:dyDescent="0.2">
      <c r="A5231"/>
    </row>
    <row r="5232" spans="1:1" x14ac:dyDescent="0.2">
      <c r="A5232"/>
    </row>
    <row r="5233" spans="1:1" x14ac:dyDescent="0.2">
      <c r="A5233"/>
    </row>
    <row r="5234" spans="1:1" x14ac:dyDescent="0.2">
      <c r="A5234"/>
    </row>
    <row r="5235" spans="1:1" x14ac:dyDescent="0.2">
      <c r="A5235"/>
    </row>
    <row r="5236" spans="1:1" x14ac:dyDescent="0.2">
      <c r="A5236"/>
    </row>
    <row r="5237" spans="1:1" x14ac:dyDescent="0.2">
      <c r="A5237"/>
    </row>
    <row r="5238" spans="1:1" x14ac:dyDescent="0.2">
      <c r="A5238"/>
    </row>
    <row r="5239" spans="1:1" x14ac:dyDescent="0.2">
      <c r="A5239"/>
    </row>
    <row r="5240" spans="1:1" x14ac:dyDescent="0.2">
      <c r="A5240"/>
    </row>
    <row r="5241" spans="1:1" x14ac:dyDescent="0.2">
      <c r="A5241"/>
    </row>
    <row r="5242" spans="1:1" x14ac:dyDescent="0.2">
      <c r="A5242"/>
    </row>
    <row r="5243" spans="1:1" x14ac:dyDescent="0.2">
      <c r="A5243"/>
    </row>
    <row r="5244" spans="1:1" x14ac:dyDescent="0.2">
      <c r="A5244"/>
    </row>
    <row r="5245" spans="1:1" x14ac:dyDescent="0.2">
      <c r="A5245"/>
    </row>
    <row r="5246" spans="1:1" x14ac:dyDescent="0.2">
      <c r="A5246"/>
    </row>
    <row r="5247" spans="1:1" x14ac:dyDescent="0.2">
      <c r="A5247"/>
    </row>
    <row r="5248" spans="1:1" x14ac:dyDescent="0.2">
      <c r="A5248"/>
    </row>
    <row r="5249" spans="1:1" x14ac:dyDescent="0.2">
      <c r="A5249"/>
    </row>
    <row r="5250" spans="1:1" x14ac:dyDescent="0.2">
      <c r="A5250"/>
    </row>
    <row r="5251" spans="1:1" x14ac:dyDescent="0.2">
      <c r="A5251"/>
    </row>
    <row r="5252" spans="1:1" x14ac:dyDescent="0.2">
      <c r="A5252"/>
    </row>
    <row r="5253" spans="1:1" x14ac:dyDescent="0.2">
      <c r="A5253"/>
    </row>
    <row r="5254" spans="1:1" x14ac:dyDescent="0.2">
      <c r="A5254"/>
    </row>
    <row r="5255" spans="1:1" x14ac:dyDescent="0.2">
      <c r="A5255"/>
    </row>
    <row r="5256" spans="1:1" x14ac:dyDescent="0.2">
      <c r="A5256"/>
    </row>
    <row r="5257" spans="1:1" x14ac:dyDescent="0.2">
      <c r="A5257"/>
    </row>
    <row r="5258" spans="1:1" x14ac:dyDescent="0.2">
      <c r="A5258"/>
    </row>
    <row r="5259" spans="1:1" x14ac:dyDescent="0.2">
      <c r="A5259"/>
    </row>
    <row r="5260" spans="1:1" x14ac:dyDescent="0.2">
      <c r="A5260"/>
    </row>
    <row r="5261" spans="1:1" x14ac:dyDescent="0.2">
      <c r="A5261"/>
    </row>
    <row r="5262" spans="1:1" x14ac:dyDescent="0.2">
      <c r="A5262"/>
    </row>
    <row r="5263" spans="1:1" x14ac:dyDescent="0.2">
      <c r="A5263"/>
    </row>
    <row r="5264" spans="1:1" x14ac:dyDescent="0.2">
      <c r="A5264"/>
    </row>
    <row r="5265" spans="1:1" x14ac:dyDescent="0.2">
      <c r="A5265"/>
    </row>
    <row r="5266" spans="1:1" x14ac:dyDescent="0.2">
      <c r="A5266"/>
    </row>
    <row r="5267" spans="1:1" x14ac:dyDescent="0.2">
      <c r="A5267"/>
    </row>
    <row r="5268" spans="1:1" x14ac:dyDescent="0.2">
      <c r="A5268"/>
    </row>
    <row r="5269" spans="1:1" x14ac:dyDescent="0.2">
      <c r="A5269"/>
    </row>
    <row r="5270" spans="1:1" x14ac:dyDescent="0.2">
      <c r="A5270"/>
    </row>
    <row r="5271" spans="1:1" x14ac:dyDescent="0.2">
      <c r="A5271"/>
    </row>
    <row r="5272" spans="1:1" x14ac:dyDescent="0.2">
      <c r="A5272"/>
    </row>
    <row r="5273" spans="1:1" x14ac:dyDescent="0.2">
      <c r="A5273"/>
    </row>
    <row r="5274" spans="1:1" x14ac:dyDescent="0.2">
      <c r="A5274"/>
    </row>
    <row r="5275" spans="1:1" x14ac:dyDescent="0.2">
      <c r="A5275"/>
    </row>
    <row r="5276" spans="1:1" x14ac:dyDescent="0.2">
      <c r="A5276"/>
    </row>
    <row r="5277" spans="1:1" x14ac:dyDescent="0.2">
      <c r="A5277"/>
    </row>
    <row r="5278" spans="1:1" x14ac:dyDescent="0.2">
      <c r="A5278"/>
    </row>
    <row r="5279" spans="1:1" x14ac:dyDescent="0.2">
      <c r="A5279"/>
    </row>
    <row r="5280" spans="1:1" x14ac:dyDescent="0.2">
      <c r="A5280"/>
    </row>
    <row r="5281" spans="1:1" x14ac:dyDescent="0.2">
      <c r="A5281"/>
    </row>
    <row r="5282" spans="1:1" x14ac:dyDescent="0.2">
      <c r="A5282"/>
    </row>
    <row r="5283" spans="1:1" x14ac:dyDescent="0.2">
      <c r="A5283"/>
    </row>
    <row r="5284" spans="1:1" x14ac:dyDescent="0.2">
      <c r="A5284"/>
    </row>
    <row r="5285" spans="1:1" x14ac:dyDescent="0.2">
      <c r="A5285"/>
    </row>
    <row r="5286" spans="1:1" x14ac:dyDescent="0.2">
      <c r="A5286"/>
    </row>
    <row r="5287" spans="1:1" x14ac:dyDescent="0.2">
      <c r="A5287"/>
    </row>
    <row r="5288" spans="1:1" x14ac:dyDescent="0.2">
      <c r="A5288"/>
    </row>
    <row r="5289" spans="1:1" x14ac:dyDescent="0.2">
      <c r="A5289"/>
    </row>
    <row r="5290" spans="1:1" x14ac:dyDescent="0.2">
      <c r="A5290"/>
    </row>
    <row r="5291" spans="1:1" x14ac:dyDescent="0.2">
      <c r="A5291"/>
    </row>
    <row r="5292" spans="1:1" x14ac:dyDescent="0.2">
      <c r="A5292"/>
    </row>
    <row r="5293" spans="1:1" x14ac:dyDescent="0.2">
      <c r="A5293"/>
    </row>
    <row r="5294" spans="1:1" x14ac:dyDescent="0.2">
      <c r="A5294"/>
    </row>
    <row r="5295" spans="1:1" x14ac:dyDescent="0.2">
      <c r="A5295"/>
    </row>
    <row r="5296" spans="1:1" x14ac:dyDescent="0.2">
      <c r="A5296"/>
    </row>
    <row r="5297" spans="1:1" x14ac:dyDescent="0.2">
      <c r="A5297"/>
    </row>
    <row r="5298" spans="1:1" x14ac:dyDescent="0.2">
      <c r="A5298"/>
    </row>
    <row r="5299" spans="1:1" x14ac:dyDescent="0.2">
      <c r="A5299"/>
    </row>
    <row r="5300" spans="1:1" x14ac:dyDescent="0.2">
      <c r="A5300"/>
    </row>
    <row r="5301" spans="1:1" x14ac:dyDescent="0.2">
      <c r="A5301"/>
    </row>
    <row r="5302" spans="1:1" x14ac:dyDescent="0.2">
      <c r="A5302"/>
    </row>
    <row r="5303" spans="1:1" x14ac:dyDescent="0.2">
      <c r="A5303"/>
    </row>
    <row r="5304" spans="1:1" x14ac:dyDescent="0.2">
      <c r="A5304"/>
    </row>
    <row r="5305" spans="1:1" x14ac:dyDescent="0.2">
      <c r="A5305"/>
    </row>
    <row r="5306" spans="1:1" x14ac:dyDescent="0.2">
      <c r="A5306"/>
    </row>
    <row r="5307" spans="1:1" x14ac:dyDescent="0.2">
      <c r="A5307"/>
    </row>
    <row r="5308" spans="1:1" x14ac:dyDescent="0.2">
      <c r="A5308"/>
    </row>
    <row r="5309" spans="1:1" x14ac:dyDescent="0.2">
      <c r="A5309"/>
    </row>
    <row r="5310" spans="1:1" x14ac:dyDescent="0.2">
      <c r="A5310"/>
    </row>
    <row r="5311" spans="1:1" x14ac:dyDescent="0.2">
      <c r="A5311"/>
    </row>
    <row r="5312" spans="1:1" x14ac:dyDescent="0.2">
      <c r="A5312"/>
    </row>
    <row r="5313" spans="1:1" x14ac:dyDescent="0.2">
      <c r="A5313"/>
    </row>
    <row r="5314" spans="1:1" x14ac:dyDescent="0.2">
      <c r="A5314"/>
    </row>
    <row r="5315" spans="1:1" x14ac:dyDescent="0.2">
      <c r="A5315"/>
    </row>
    <row r="5316" spans="1:1" x14ac:dyDescent="0.2">
      <c r="A5316"/>
    </row>
    <row r="5317" spans="1:1" x14ac:dyDescent="0.2">
      <c r="A5317"/>
    </row>
    <row r="5318" spans="1:1" x14ac:dyDescent="0.2">
      <c r="A5318"/>
    </row>
    <row r="5319" spans="1:1" x14ac:dyDescent="0.2">
      <c r="A5319"/>
    </row>
    <row r="5320" spans="1:1" x14ac:dyDescent="0.2">
      <c r="A5320"/>
    </row>
    <row r="5321" spans="1:1" x14ac:dyDescent="0.2">
      <c r="A5321"/>
    </row>
    <row r="5322" spans="1:1" x14ac:dyDescent="0.2">
      <c r="A5322"/>
    </row>
    <row r="5323" spans="1:1" x14ac:dyDescent="0.2">
      <c r="A5323"/>
    </row>
    <row r="5324" spans="1:1" x14ac:dyDescent="0.2">
      <c r="A5324"/>
    </row>
    <row r="5325" spans="1:1" x14ac:dyDescent="0.2">
      <c r="A5325"/>
    </row>
    <row r="5326" spans="1:1" x14ac:dyDescent="0.2">
      <c r="A5326"/>
    </row>
    <row r="5327" spans="1:1" x14ac:dyDescent="0.2">
      <c r="A5327"/>
    </row>
    <row r="5328" spans="1:1" x14ac:dyDescent="0.2">
      <c r="A5328"/>
    </row>
    <row r="5329" spans="1:1" x14ac:dyDescent="0.2">
      <c r="A5329"/>
    </row>
    <row r="5330" spans="1:1" x14ac:dyDescent="0.2">
      <c r="A5330"/>
    </row>
    <row r="5331" spans="1:1" x14ac:dyDescent="0.2">
      <c r="A5331"/>
    </row>
    <row r="5332" spans="1:1" x14ac:dyDescent="0.2">
      <c r="A5332"/>
    </row>
    <row r="5333" spans="1:1" x14ac:dyDescent="0.2">
      <c r="A5333"/>
    </row>
    <row r="5334" spans="1:1" x14ac:dyDescent="0.2">
      <c r="A5334"/>
    </row>
    <row r="5335" spans="1:1" x14ac:dyDescent="0.2">
      <c r="A5335"/>
    </row>
    <row r="5336" spans="1:1" x14ac:dyDescent="0.2">
      <c r="A5336"/>
    </row>
    <row r="5337" spans="1:1" x14ac:dyDescent="0.2">
      <c r="A5337"/>
    </row>
    <row r="5338" spans="1:1" x14ac:dyDescent="0.2">
      <c r="A5338"/>
    </row>
    <row r="5339" spans="1:1" x14ac:dyDescent="0.2">
      <c r="A5339"/>
    </row>
    <row r="5340" spans="1:1" x14ac:dyDescent="0.2">
      <c r="A5340"/>
    </row>
    <row r="5341" spans="1:1" x14ac:dyDescent="0.2">
      <c r="A5341"/>
    </row>
    <row r="5342" spans="1:1" x14ac:dyDescent="0.2">
      <c r="A5342"/>
    </row>
    <row r="5343" spans="1:1" x14ac:dyDescent="0.2">
      <c r="A5343"/>
    </row>
    <row r="5344" spans="1:1" x14ac:dyDescent="0.2">
      <c r="A5344"/>
    </row>
    <row r="5345" spans="1:1" x14ac:dyDescent="0.2">
      <c r="A5345"/>
    </row>
    <row r="5346" spans="1:1" x14ac:dyDescent="0.2">
      <c r="A5346"/>
    </row>
    <row r="5347" spans="1:1" x14ac:dyDescent="0.2">
      <c r="A5347"/>
    </row>
    <row r="5348" spans="1:1" x14ac:dyDescent="0.2">
      <c r="A5348"/>
    </row>
    <row r="5349" spans="1:1" x14ac:dyDescent="0.2">
      <c r="A5349"/>
    </row>
    <row r="5350" spans="1:1" x14ac:dyDescent="0.2">
      <c r="A5350"/>
    </row>
    <row r="5351" spans="1:1" x14ac:dyDescent="0.2">
      <c r="A5351"/>
    </row>
    <row r="5352" spans="1:1" x14ac:dyDescent="0.2">
      <c r="A5352"/>
    </row>
    <row r="5353" spans="1:1" x14ac:dyDescent="0.2">
      <c r="A5353"/>
    </row>
    <row r="5354" spans="1:1" x14ac:dyDescent="0.2">
      <c r="A5354"/>
    </row>
    <row r="5355" spans="1:1" x14ac:dyDescent="0.2">
      <c r="A5355"/>
    </row>
    <row r="5356" spans="1:1" x14ac:dyDescent="0.2">
      <c r="A5356"/>
    </row>
    <row r="5357" spans="1:1" x14ac:dyDescent="0.2">
      <c r="A5357"/>
    </row>
    <row r="5358" spans="1:1" x14ac:dyDescent="0.2">
      <c r="A5358"/>
    </row>
    <row r="5359" spans="1:1" x14ac:dyDescent="0.2">
      <c r="A5359"/>
    </row>
    <row r="5360" spans="1:1" x14ac:dyDescent="0.2">
      <c r="A5360"/>
    </row>
    <row r="5361" spans="1:1" x14ac:dyDescent="0.2">
      <c r="A5361"/>
    </row>
    <row r="5362" spans="1:1" x14ac:dyDescent="0.2">
      <c r="A5362"/>
    </row>
    <row r="5363" spans="1:1" x14ac:dyDescent="0.2">
      <c r="A5363"/>
    </row>
    <row r="5364" spans="1:1" x14ac:dyDescent="0.2">
      <c r="A5364"/>
    </row>
    <row r="5365" spans="1:1" x14ac:dyDescent="0.2">
      <c r="A5365"/>
    </row>
    <row r="5366" spans="1:1" x14ac:dyDescent="0.2">
      <c r="A5366"/>
    </row>
    <row r="5367" spans="1:1" x14ac:dyDescent="0.2">
      <c r="A5367"/>
    </row>
    <row r="5368" spans="1:1" x14ac:dyDescent="0.2">
      <c r="A5368"/>
    </row>
    <row r="5369" spans="1:1" x14ac:dyDescent="0.2">
      <c r="A5369"/>
    </row>
    <row r="5370" spans="1:1" x14ac:dyDescent="0.2">
      <c r="A5370"/>
    </row>
    <row r="5371" spans="1:1" x14ac:dyDescent="0.2">
      <c r="A5371"/>
    </row>
    <row r="5372" spans="1:1" x14ac:dyDescent="0.2">
      <c r="A5372"/>
    </row>
    <row r="5373" spans="1:1" x14ac:dyDescent="0.2">
      <c r="A5373"/>
    </row>
    <row r="5374" spans="1:1" x14ac:dyDescent="0.2">
      <c r="A5374"/>
    </row>
    <row r="5375" spans="1:1" x14ac:dyDescent="0.2">
      <c r="A5375"/>
    </row>
    <row r="5376" spans="1:1" x14ac:dyDescent="0.2">
      <c r="A5376"/>
    </row>
    <row r="5377" spans="1:1" x14ac:dyDescent="0.2">
      <c r="A5377"/>
    </row>
    <row r="5378" spans="1:1" x14ac:dyDescent="0.2">
      <c r="A5378"/>
    </row>
    <row r="5379" spans="1:1" x14ac:dyDescent="0.2">
      <c r="A5379"/>
    </row>
    <row r="5380" spans="1:1" x14ac:dyDescent="0.2">
      <c r="A5380"/>
    </row>
    <row r="5381" spans="1:1" x14ac:dyDescent="0.2">
      <c r="A5381"/>
    </row>
    <row r="5382" spans="1:1" x14ac:dyDescent="0.2">
      <c r="A5382"/>
    </row>
    <row r="5383" spans="1:1" x14ac:dyDescent="0.2">
      <c r="A5383"/>
    </row>
    <row r="5384" spans="1:1" x14ac:dyDescent="0.2">
      <c r="A5384"/>
    </row>
    <row r="5385" spans="1:1" x14ac:dyDescent="0.2">
      <c r="A5385"/>
    </row>
    <row r="5386" spans="1:1" x14ac:dyDescent="0.2">
      <c r="A5386"/>
    </row>
    <row r="5387" spans="1:1" x14ac:dyDescent="0.2">
      <c r="A5387"/>
    </row>
    <row r="5388" spans="1:1" x14ac:dyDescent="0.2">
      <c r="A5388"/>
    </row>
    <row r="5389" spans="1:1" x14ac:dyDescent="0.2">
      <c r="A5389"/>
    </row>
    <row r="5390" spans="1:1" x14ac:dyDescent="0.2">
      <c r="A5390"/>
    </row>
    <row r="5391" spans="1:1" x14ac:dyDescent="0.2">
      <c r="A5391"/>
    </row>
    <row r="5392" spans="1:1" x14ac:dyDescent="0.2">
      <c r="A5392"/>
    </row>
    <row r="5393" spans="1:1" x14ac:dyDescent="0.2">
      <c r="A5393"/>
    </row>
    <row r="5394" spans="1:1" x14ac:dyDescent="0.2">
      <c r="A5394"/>
    </row>
    <row r="5395" spans="1:1" x14ac:dyDescent="0.2">
      <c r="A5395"/>
    </row>
    <row r="5396" spans="1:1" x14ac:dyDescent="0.2">
      <c r="A5396"/>
    </row>
    <row r="5397" spans="1:1" x14ac:dyDescent="0.2">
      <c r="A5397"/>
    </row>
    <row r="5398" spans="1:1" x14ac:dyDescent="0.2">
      <c r="A5398"/>
    </row>
    <row r="5399" spans="1:1" x14ac:dyDescent="0.2">
      <c r="A5399"/>
    </row>
    <row r="5400" spans="1:1" x14ac:dyDescent="0.2">
      <c r="A5400"/>
    </row>
    <row r="5401" spans="1:1" x14ac:dyDescent="0.2">
      <c r="A5401"/>
    </row>
    <row r="5402" spans="1:1" x14ac:dyDescent="0.2">
      <c r="A5402"/>
    </row>
    <row r="5403" spans="1:1" x14ac:dyDescent="0.2">
      <c r="A5403"/>
    </row>
    <row r="5404" spans="1:1" x14ac:dyDescent="0.2">
      <c r="A5404"/>
    </row>
    <row r="5405" spans="1:1" x14ac:dyDescent="0.2">
      <c r="A5405"/>
    </row>
    <row r="5406" spans="1:1" x14ac:dyDescent="0.2">
      <c r="A5406"/>
    </row>
    <row r="5407" spans="1:1" x14ac:dyDescent="0.2">
      <c r="A5407"/>
    </row>
    <row r="5408" spans="1:1" x14ac:dyDescent="0.2">
      <c r="A5408"/>
    </row>
    <row r="5409" spans="1:1" x14ac:dyDescent="0.2">
      <c r="A5409"/>
    </row>
    <row r="5410" spans="1:1" x14ac:dyDescent="0.2">
      <c r="A5410"/>
    </row>
    <row r="5411" spans="1:1" x14ac:dyDescent="0.2">
      <c r="A5411"/>
    </row>
    <row r="5412" spans="1:1" x14ac:dyDescent="0.2">
      <c r="A5412"/>
    </row>
    <row r="5413" spans="1:1" x14ac:dyDescent="0.2">
      <c r="A5413"/>
    </row>
    <row r="5414" spans="1:1" x14ac:dyDescent="0.2">
      <c r="A5414"/>
    </row>
    <row r="5415" spans="1:1" x14ac:dyDescent="0.2">
      <c r="A5415"/>
    </row>
    <row r="5416" spans="1:1" x14ac:dyDescent="0.2">
      <c r="A5416"/>
    </row>
    <row r="5417" spans="1:1" x14ac:dyDescent="0.2">
      <c r="A5417"/>
    </row>
    <row r="5418" spans="1:1" x14ac:dyDescent="0.2">
      <c r="A5418"/>
    </row>
    <row r="5419" spans="1:1" x14ac:dyDescent="0.2">
      <c r="A5419"/>
    </row>
    <row r="5420" spans="1:1" x14ac:dyDescent="0.2">
      <c r="A5420"/>
    </row>
    <row r="5421" spans="1:1" x14ac:dyDescent="0.2">
      <c r="A5421"/>
    </row>
    <row r="5422" spans="1:1" x14ac:dyDescent="0.2">
      <c r="A5422"/>
    </row>
    <row r="5423" spans="1:1" x14ac:dyDescent="0.2">
      <c r="A5423"/>
    </row>
    <row r="5424" spans="1:1" x14ac:dyDescent="0.2">
      <c r="A5424"/>
    </row>
    <row r="5425" spans="1:1" x14ac:dyDescent="0.2">
      <c r="A5425"/>
    </row>
    <row r="5426" spans="1:1" x14ac:dyDescent="0.2">
      <c r="A5426"/>
    </row>
    <row r="5427" spans="1:1" x14ac:dyDescent="0.2">
      <c r="A5427"/>
    </row>
    <row r="5428" spans="1:1" x14ac:dyDescent="0.2">
      <c r="A5428"/>
    </row>
    <row r="5429" spans="1:1" x14ac:dyDescent="0.2">
      <c r="A5429"/>
    </row>
    <row r="5430" spans="1:1" x14ac:dyDescent="0.2">
      <c r="A5430"/>
    </row>
    <row r="5431" spans="1:1" x14ac:dyDescent="0.2">
      <c r="A5431"/>
    </row>
    <row r="5432" spans="1:1" x14ac:dyDescent="0.2">
      <c r="A5432"/>
    </row>
    <row r="5433" spans="1:1" x14ac:dyDescent="0.2">
      <c r="A5433"/>
    </row>
    <row r="5434" spans="1:1" x14ac:dyDescent="0.2">
      <c r="A5434"/>
    </row>
    <row r="5435" spans="1:1" x14ac:dyDescent="0.2">
      <c r="A5435"/>
    </row>
    <row r="5436" spans="1:1" x14ac:dyDescent="0.2">
      <c r="A5436"/>
    </row>
    <row r="5437" spans="1:1" x14ac:dyDescent="0.2">
      <c r="A5437"/>
    </row>
    <row r="5438" spans="1:1" x14ac:dyDescent="0.2">
      <c r="A5438"/>
    </row>
    <row r="5439" spans="1:1" x14ac:dyDescent="0.2">
      <c r="A5439"/>
    </row>
    <row r="5440" spans="1:1" x14ac:dyDescent="0.2">
      <c r="A5440"/>
    </row>
    <row r="5441" spans="1:1" x14ac:dyDescent="0.2">
      <c r="A5441"/>
    </row>
    <row r="5442" spans="1:1" x14ac:dyDescent="0.2">
      <c r="A5442"/>
    </row>
    <row r="5443" spans="1:1" x14ac:dyDescent="0.2">
      <c r="A5443"/>
    </row>
    <row r="5444" spans="1:1" x14ac:dyDescent="0.2">
      <c r="A5444"/>
    </row>
    <row r="5445" spans="1:1" x14ac:dyDescent="0.2">
      <c r="A5445"/>
    </row>
    <row r="5446" spans="1:1" x14ac:dyDescent="0.2">
      <c r="A5446"/>
    </row>
    <row r="5447" spans="1:1" x14ac:dyDescent="0.2">
      <c r="A5447"/>
    </row>
    <row r="5448" spans="1:1" x14ac:dyDescent="0.2">
      <c r="A5448"/>
    </row>
    <row r="5449" spans="1:1" x14ac:dyDescent="0.2">
      <c r="A5449"/>
    </row>
    <row r="5450" spans="1:1" x14ac:dyDescent="0.2">
      <c r="A5450"/>
    </row>
    <row r="5451" spans="1:1" x14ac:dyDescent="0.2">
      <c r="A5451"/>
    </row>
    <row r="5452" spans="1:1" x14ac:dyDescent="0.2">
      <c r="A5452"/>
    </row>
    <row r="5453" spans="1:1" x14ac:dyDescent="0.2">
      <c r="A5453"/>
    </row>
    <row r="5454" spans="1:1" x14ac:dyDescent="0.2">
      <c r="A5454"/>
    </row>
    <row r="5455" spans="1:1" x14ac:dyDescent="0.2">
      <c r="A5455"/>
    </row>
    <row r="5456" spans="1:1" x14ac:dyDescent="0.2">
      <c r="A5456"/>
    </row>
    <row r="5457" spans="1:1" x14ac:dyDescent="0.2">
      <c r="A5457"/>
    </row>
    <row r="5458" spans="1:1" x14ac:dyDescent="0.2">
      <c r="A5458"/>
    </row>
    <row r="5459" spans="1:1" x14ac:dyDescent="0.2">
      <c r="A5459"/>
    </row>
    <row r="5460" spans="1:1" x14ac:dyDescent="0.2">
      <c r="A5460"/>
    </row>
    <row r="5461" spans="1:1" x14ac:dyDescent="0.2">
      <c r="A5461"/>
    </row>
    <row r="5462" spans="1:1" x14ac:dyDescent="0.2">
      <c r="A5462"/>
    </row>
    <row r="5463" spans="1:1" x14ac:dyDescent="0.2">
      <c r="A5463"/>
    </row>
    <row r="5464" spans="1:1" x14ac:dyDescent="0.2">
      <c r="A5464"/>
    </row>
    <row r="5465" spans="1:1" x14ac:dyDescent="0.2">
      <c r="A5465"/>
    </row>
    <row r="5466" spans="1:1" x14ac:dyDescent="0.2">
      <c r="A5466"/>
    </row>
    <row r="5467" spans="1:1" x14ac:dyDescent="0.2">
      <c r="A5467"/>
    </row>
    <row r="5468" spans="1:1" x14ac:dyDescent="0.2">
      <c r="A5468"/>
    </row>
    <row r="5469" spans="1:1" x14ac:dyDescent="0.2">
      <c r="A5469"/>
    </row>
    <row r="5470" spans="1:1" x14ac:dyDescent="0.2">
      <c r="A5470"/>
    </row>
    <row r="5471" spans="1:1" x14ac:dyDescent="0.2">
      <c r="A5471"/>
    </row>
    <row r="5472" spans="1:1" x14ac:dyDescent="0.2">
      <c r="A5472"/>
    </row>
    <row r="5473" spans="1:1" x14ac:dyDescent="0.2">
      <c r="A5473"/>
    </row>
    <row r="5474" spans="1:1" x14ac:dyDescent="0.2">
      <c r="A5474"/>
    </row>
    <row r="5475" spans="1:1" x14ac:dyDescent="0.2">
      <c r="A5475"/>
    </row>
    <row r="5476" spans="1:1" x14ac:dyDescent="0.2">
      <c r="A5476"/>
    </row>
    <row r="5477" spans="1:1" x14ac:dyDescent="0.2">
      <c r="A5477"/>
    </row>
    <row r="5478" spans="1:1" x14ac:dyDescent="0.2">
      <c r="A5478"/>
    </row>
    <row r="5479" spans="1:1" x14ac:dyDescent="0.2">
      <c r="A5479"/>
    </row>
    <row r="5480" spans="1:1" x14ac:dyDescent="0.2">
      <c r="A5480"/>
    </row>
    <row r="5481" spans="1:1" x14ac:dyDescent="0.2">
      <c r="A5481"/>
    </row>
    <row r="5482" spans="1:1" x14ac:dyDescent="0.2">
      <c r="A5482"/>
    </row>
    <row r="5483" spans="1:1" x14ac:dyDescent="0.2">
      <c r="A5483"/>
    </row>
    <row r="5484" spans="1:1" x14ac:dyDescent="0.2">
      <c r="A5484"/>
    </row>
    <row r="5485" spans="1:1" x14ac:dyDescent="0.2">
      <c r="A5485"/>
    </row>
    <row r="5486" spans="1:1" x14ac:dyDescent="0.2">
      <c r="A5486"/>
    </row>
    <row r="5487" spans="1:1" x14ac:dyDescent="0.2">
      <c r="A5487"/>
    </row>
    <row r="5488" spans="1:1" x14ac:dyDescent="0.2">
      <c r="A5488"/>
    </row>
    <row r="5489" spans="1:1" x14ac:dyDescent="0.2">
      <c r="A5489"/>
    </row>
    <row r="5490" spans="1:1" x14ac:dyDescent="0.2">
      <c r="A5490"/>
    </row>
    <row r="5491" spans="1:1" x14ac:dyDescent="0.2">
      <c r="A5491"/>
    </row>
    <row r="5492" spans="1:1" x14ac:dyDescent="0.2">
      <c r="A5492"/>
    </row>
    <row r="5493" spans="1:1" x14ac:dyDescent="0.2">
      <c r="A5493"/>
    </row>
    <row r="5494" spans="1:1" x14ac:dyDescent="0.2">
      <c r="A5494"/>
    </row>
    <row r="5495" spans="1:1" x14ac:dyDescent="0.2">
      <c r="A5495"/>
    </row>
    <row r="5496" spans="1:1" x14ac:dyDescent="0.2">
      <c r="A5496"/>
    </row>
    <row r="5497" spans="1:1" x14ac:dyDescent="0.2">
      <c r="A5497"/>
    </row>
    <row r="5498" spans="1:1" x14ac:dyDescent="0.2">
      <c r="A5498"/>
    </row>
    <row r="5499" spans="1:1" x14ac:dyDescent="0.2">
      <c r="A5499"/>
    </row>
    <row r="5500" spans="1:1" x14ac:dyDescent="0.2">
      <c r="A5500"/>
    </row>
    <row r="5501" spans="1:1" x14ac:dyDescent="0.2">
      <c r="A5501"/>
    </row>
    <row r="5502" spans="1:1" x14ac:dyDescent="0.2">
      <c r="A5502"/>
    </row>
    <row r="5503" spans="1:1" x14ac:dyDescent="0.2">
      <c r="A5503"/>
    </row>
    <row r="5504" spans="1:1" x14ac:dyDescent="0.2">
      <c r="A5504"/>
    </row>
    <row r="5505" spans="1:1" x14ac:dyDescent="0.2">
      <c r="A5505"/>
    </row>
    <row r="5506" spans="1:1" x14ac:dyDescent="0.2">
      <c r="A5506"/>
    </row>
    <row r="5507" spans="1:1" x14ac:dyDescent="0.2">
      <c r="A5507"/>
    </row>
    <row r="5508" spans="1:1" x14ac:dyDescent="0.2">
      <c r="A5508"/>
    </row>
    <row r="5509" spans="1:1" x14ac:dyDescent="0.2">
      <c r="A5509"/>
    </row>
    <row r="5510" spans="1:1" x14ac:dyDescent="0.2">
      <c r="A5510"/>
    </row>
    <row r="5511" spans="1:1" x14ac:dyDescent="0.2">
      <c r="A5511"/>
    </row>
    <row r="5512" spans="1:1" x14ac:dyDescent="0.2">
      <c r="A5512"/>
    </row>
    <row r="5513" spans="1:1" x14ac:dyDescent="0.2">
      <c r="A5513"/>
    </row>
    <row r="5514" spans="1:1" x14ac:dyDescent="0.2">
      <c r="A5514"/>
    </row>
    <row r="5515" spans="1:1" x14ac:dyDescent="0.2">
      <c r="A5515"/>
    </row>
    <row r="5516" spans="1:1" x14ac:dyDescent="0.2">
      <c r="A5516"/>
    </row>
    <row r="5517" spans="1:1" x14ac:dyDescent="0.2">
      <c r="A5517"/>
    </row>
    <row r="5518" spans="1:1" x14ac:dyDescent="0.2">
      <c r="A5518"/>
    </row>
    <row r="5519" spans="1:1" x14ac:dyDescent="0.2">
      <c r="A5519"/>
    </row>
    <row r="5520" spans="1:1" x14ac:dyDescent="0.2">
      <c r="A5520"/>
    </row>
    <row r="5521" spans="1:1" x14ac:dyDescent="0.2">
      <c r="A5521"/>
    </row>
    <row r="5522" spans="1:1" x14ac:dyDescent="0.2">
      <c r="A5522"/>
    </row>
    <row r="5523" spans="1:1" x14ac:dyDescent="0.2">
      <c r="A5523"/>
    </row>
    <row r="5524" spans="1:1" x14ac:dyDescent="0.2">
      <c r="A5524"/>
    </row>
    <row r="5525" spans="1:1" x14ac:dyDescent="0.2">
      <c r="A5525"/>
    </row>
    <row r="5526" spans="1:1" x14ac:dyDescent="0.2">
      <c r="A5526"/>
    </row>
    <row r="5527" spans="1:1" x14ac:dyDescent="0.2">
      <c r="A5527"/>
    </row>
    <row r="5528" spans="1:1" x14ac:dyDescent="0.2">
      <c r="A5528"/>
    </row>
    <row r="5529" spans="1:1" x14ac:dyDescent="0.2">
      <c r="A5529"/>
    </row>
    <row r="5530" spans="1:1" x14ac:dyDescent="0.2">
      <c r="A5530"/>
    </row>
    <row r="5531" spans="1:1" x14ac:dyDescent="0.2">
      <c r="A5531"/>
    </row>
    <row r="5532" spans="1:1" x14ac:dyDescent="0.2">
      <c r="A5532"/>
    </row>
    <row r="5533" spans="1:1" x14ac:dyDescent="0.2">
      <c r="A5533"/>
    </row>
    <row r="5534" spans="1:1" x14ac:dyDescent="0.2">
      <c r="A5534"/>
    </row>
    <row r="5535" spans="1:1" x14ac:dyDescent="0.2">
      <c r="A5535"/>
    </row>
    <row r="5536" spans="1:1" x14ac:dyDescent="0.2">
      <c r="A5536"/>
    </row>
    <row r="5537" spans="1:1" x14ac:dyDescent="0.2">
      <c r="A5537"/>
    </row>
    <row r="5538" spans="1:1" x14ac:dyDescent="0.2">
      <c r="A5538"/>
    </row>
    <row r="5539" spans="1:1" x14ac:dyDescent="0.2">
      <c r="A5539"/>
    </row>
    <row r="5540" spans="1:1" x14ac:dyDescent="0.2">
      <c r="A5540"/>
    </row>
    <row r="5541" spans="1:1" x14ac:dyDescent="0.2">
      <c r="A5541"/>
    </row>
    <row r="5542" spans="1:1" x14ac:dyDescent="0.2">
      <c r="A5542"/>
    </row>
    <row r="5543" spans="1:1" x14ac:dyDescent="0.2">
      <c r="A5543"/>
    </row>
    <row r="5544" spans="1:1" x14ac:dyDescent="0.2">
      <c r="A5544"/>
    </row>
    <row r="5545" spans="1:1" x14ac:dyDescent="0.2">
      <c r="A5545"/>
    </row>
    <row r="5546" spans="1:1" x14ac:dyDescent="0.2">
      <c r="A5546"/>
    </row>
    <row r="5547" spans="1:1" x14ac:dyDescent="0.2">
      <c r="A5547"/>
    </row>
    <row r="5548" spans="1:1" x14ac:dyDescent="0.2">
      <c r="A5548"/>
    </row>
    <row r="5549" spans="1:1" x14ac:dyDescent="0.2">
      <c r="A5549"/>
    </row>
    <row r="5550" spans="1:1" x14ac:dyDescent="0.2">
      <c r="A5550"/>
    </row>
    <row r="5551" spans="1:1" x14ac:dyDescent="0.2">
      <c r="A5551"/>
    </row>
    <row r="5552" spans="1:1" x14ac:dyDescent="0.2">
      <c r="A5552"/>
    </row>
    <row r="5553" spans="1:1" x14ac:dyDescent="0.2">
      <c r="A5553"/>
    </row>
    <row r="5554" spans="1:1" x14ac:dyDescent="0.2">
      <c r="A5554"/>
    </row>
    <row r="5555" spans="1:1" x14ac:dyDescent="0.2">
      <c r="A5555"/>
    </row>
    <row r="5556" spans="1:1" x14ac:dyDescent="0.2">
      <c r="A5556"/>
    </row>
    <row r="5557" spans="1:1" x14ac:dyDescent="0.2">
      <c r="A5557"/>
    </row>
    <row r="5558" spans="1:1" x14ac:dyDescent="0.2">
      <c r="A5558"/>
    </row>
    <row r="5559" spans="1:1" x14ac:dyDescent="0.2">
      <c r="A5559"/>
    </row>
    <row r="5560" spans="1:1" x14ac:dyDescent="0.2">
      <c r="A5560"/>
    </row>
    <row r="5561" spans="1:1" x14ac:dyDescent="0.2">
      <c r="A5561"/>
    </row>
    <row r="5562" spans="1:1" x14ac:dyDescent="0.2">
      <c r="A5562"/>
    </row>
    <row r="5563" spans="1:1" x14ac:dyDescent="0.2">
      <c r="A5563"/>
    </row>
    <row r="5564" spans="1:1" x14ac:dyDescent="0.2">
      <c r="A5564"/>
    </row>
    <row r="5565" spans="1:1" x14ac:dyDescent="0.2">
      <c r="A5565"/>
    </row>
    <row r="5566" spans="1:1" x14ac:dyDescent="0.2">
      <c r="A5566"/>
    </row>
    <row r="5567" spans="1:1" x14ac:dyDescent="0.2">
      <c r="A5567"/>
    </row>
    <row r="5568" spans="1:1" x14ac:dyDescent="0.2">
      <c r="A5568"/>
    </row>
    <row r="5569" spans="1:1" x14ac:dyDescent="0.2">
      <c r="A5569"/>
    </row>
    <row r="5570" spans="1:1" x14ac:dyDescent="0.2">
      <c r="A5570"/>
    </row>
    <row r="5571" spans="1:1" x14ac:dyDescent="0.2">
      <c r="A5571"/>
    </row>
    <row r="5572" spans="1:1" x14ac:dyDescent="0.2">
      <c r="A5572"/>
    </row>
    <row r="5573" spans="1:1" x14ac:dyDescent="0.2">
      <c r="A5573"/>
    </row>
    <row r="5574" spans="1:1" x14ac:dyDescent="0.2">
      <c r="A5574"/>
    </row>
    <row r="5575" spans="1:1" x14ac:dyDescent="0.2">
      <c r="A5575"/>
    </row>
    <row r="5576" spans="1:1" x14ac:dyDescent="0.2">
      <c r="A5576"/>
    </row>
    <row r="5577" spans="1:1" x14ac:dyDescent="0.2">
      <c r="A5577"/>
    </row>
    <row r="5578" spans="1:1" x14ac:dyDescent="0.2">
      <c r="A5578"/>
    </row>
    <row r="5579" spans="1:1" x14ac:dyDescent="0.2">
      <c r="A5579"/>
    </row>
    <row r="5580" spans="1:1" x14ac:dyDescent="0.2">
      <c r="A5580"/>
    </row>
    <row r="5581" spans="1:1" x14ac:dyDescent="0.2">
      <c r="A5581"/>
    </row>
    <row r="5582" spans="1:1" x14ac:dyDescent="0.2">
      <c r="A5582"/>
    </row>
    <row r="5583" spans="1:1" x14ac:dyDescent="0.2">
      <c r="A5583"/>
    </row>
    <row r="5584" spans="1:1" x14ac:dyDescent="0.2">
      <c r="A5584"/>
    </row>
    <row r="5585" spans="1:1" x14ac:dyDescent="0.2">
      <c r="A5585"/>
    </row>
    <row r="5586" spans="1:1" x14ac:dyDescent="0.2">
      <c r="A5586"/>
    </row>
    <row r="5587" spans="1:1" x14ac:dyDescent="0.2">
      <c r="A5587"/>
    </row>
    <row r="5588" spans="1:1" x14ac:dyDescent="0.2">
      <c r="A5588"/>
    </row>
    <row r="5589" spans="1:1" x14ac:dyDescent="0.2">
      <c r="A5589"/>
    </row>
    <row r="5590" spans="1:1" x14ac:dyDescent="0.2">
      <c r="A5590"/>
    </row>
    <row r="5591" spans="1:1" x14ac:dyDescent="0.2">
      <c r="A5591"/>
    </row>
    <row r="5592" spans="1:1" x14ac:dyDescent="0.2">
      <c r="A5592"/>
    </row>
    <row r="5593" spans="1:1" x14ac:dyDescent="0.2">
      <c r="A5593"/>
    </row>
    <row r="5594" spans="1:1" x14ac:dyDescent="0.2">
      <c r="A5594"/>
    </row>
    <row r="5595" spans="1:1" x14ac:dyDescent="0.2">
      <c r="A5595"/>
    </row>
    <row r="5596" spans="1:1" x14ac:dyDescent="0.2">
      <c r="A5596"/>
    </row>
    <row r="5597" spans="1:1" x14ac:dyDescent="0.2">
      <c r="A5597"/>
    </row>
    <row r="5598" spans="1:1" x14ac:dyDescent="0.2">
      <c r="A5598"/>
    </row>
    <row r="5599" spans="1:1" x14ac:dyDescent="0.2">
      <c r="A5599"/>
    </row>
    <row r="5600" spans="1:1" x14ac:dyDescent="0.2">
      <c r="A5600"/>
    </row>
    <row r="5601" spans="1:1" x14ac:dyDescent="0.2">
      <c r="A5601"/>
    </row>
    <row r="5602" spans="1:1" x14ac:dyDescent="0.2">
      <c r="A5602"/>
    </row>
    <row r="5603" spans="1:1" x14ac:dyDescent="0.2">
      <c r="A5603"/>
    </row>
    <row r="5604" spans="1:1" x14ac:dyDescent="0.2">
      <c r="A5604"/>
    </row>
    <row r="5605" spans="1:1" x14ac:dyDescent="0.2">
      <c r="A5605"/>
    </row>
    <row r="5606" spans="1:1" x14ac:dyDescent="0.2">
      <c r="A5606"/>
    </row>
    <row r="5607" spans="1:1" x14ac:dyDescent="0.2">
      <c r="A5607"/>
    </row>
    <row r="5608" spans="1:1" x14ac:dyDescent="0.2">
      <c r="A5608"/>
    </row>
    <row r="5609" spans="1:1" x14ac:dyDescent="0.2">
      <c r="A5609"/>
    </row>
    <row r="5610" spans="1:1" x14ac:dyDescent="0.2">
      <c r="A5610"/>
    </row>
    <row r="5611" spans="1:1" x14ac:dyDescent="0.2">
      <c r="A5611"/>
    </row>
    <row r="5612" spans="1:1" x14ac:dyDescent="0.2">
      <c r="A5612"/>
    </row>
    <row r="5613" spans="1:1" x14ac:dyDescent="0.2">
      <c r="A5613"/>
    </row>
    <row r="5614" spans="1:1" x14ac:dyDescent="0.2">
      <c r="A5614"/>
    </row>
    <row r="5615" spans="1:1" x14ac:dyDescent="0.2">
      <c r="A5615"/>
    </row>
    <row r="5616" spans="1:1" x14ac:dyDescent="0.2">
      <c r="A5616"/>
    </row>
    <row r="5617" spans="1:1" x14ac:dyDescent="0.2">
      <c r="A5617"/>
    </row>
    <row r="5618" spans="1:1" x14ac:dyDescent="0.2">
      <c r="A5618"/>
    </row>
    <row r="5619" spans="1:1" x14ac:dyDescent="0.2">
      <c r="A5619"/>
    </row>
    <row r="5620" spans="1:1" x14ac:dyDescent="0.2">
      <c r="A5620"/>
    </row>
    <row r="5621" spans="1:1" x14ac:dyDescent="0.2">
      <c r="A5621"/>
    </row>
    <row r="5622" spans="1:1" x14ac:dyDescent="0.2">
      <c r="A5622"/>
    </row>
    <row r="5623" spans="1:1" x14ac:dyDescent="0.2">
      <c r="A5623"/>
    </row>
    <row r="5624" spans="1:1" x14ac:dyDescent="0.2">
      <c r="A5624"/>
    </row>
    <row r="5625" spans="1:1" x14ac:dyDescent="0.2">
      <c r="A5625"/>
    </row>
    <row r="5626" spans="1:1" x14ac:dyDescent="0.2">
      <c r="A5626"/>
    </row>
    <row r="5627" spans="1:1" x14ac:dyDescent="0.2">
      <c r="A5627"/>
    </row>
    <row r="5628" spans="1:1" x14ac:dyDescent="0.2">
      <c r="A5628"/>
    </row>
    <row r="5629" spans="1:1" x14ac:dyDescent="0.2">
      <c r="A5629"/>
    </row>
    <row r="5630" spans="1:1" x14ac:dyDescent="0.2">
      <c r="A5630"/>
    </row>
    <row r="5631" spans="1:1" x14ac:dyDescent="0.2">
      <c r="A5631"/>
    </row>
    <row r="5632" spans="1:1" x14ac:dyDescent="0.2">
      <c r="A5632"/>
    </row>
    <row r="5633" spans="1:1" x14ac:dyDescent="0.2">
      <c r="A5633"/>
    </row>
    <row r="5634" spans="1:1" x14ac:dyDescent="0.2">
      <c r="A5634"/>
    </row>
    <row r="5635" spans="1:1" x14ac:dyDescent="0.2">
      <c r="A5635"/>
    </row>
    <row r="5636" spans="1:1" x14ac:dyDescent="0.2">
      <c r="A5636"/>
    </row>
    <row r="5637" spans="1:1" x14ac:dyDescent="0.2">
      <c r="A5637"/>
    </row>
    <row r="5638" spans="1:1" x14ac:dyDescent="0.2">
      <c r="A5638"/>
    </row>
    <row r="5639" spans="1:1" x14ac:dyDescent="0.2">
      <c r="A5639"/>
    </row>
    <row r="5640" spans="1:1" x14ac:dyDescent="0.2">
      <c r="A5640"/>
    </row>
    <row r="5641" spans="1:1" x14ac:dyDescent="0.2">
      <c r="A5641"/>
    </row>
    <row r="5642" spans="1:1" x14ac:dyDescent="0.2">
      <c r="A5642"/>
    </row>
    <row r="5643" spans="1:1" x14ac:dyDescent="0.2">
      <c r="A5643"/>
    </row>
    <row r="5644" spans="1:1" x14ac:dyDescent="0.2">
      <c r="A5644"/>
    </row>
    <row r="5645" spans="1:1" x14ac:dyDescent="0.2">
      <c r="A5645"/>
    </row>
    <row r="5646" spans="1:1" x14ac:dyDescent="0.2">
      <c r="A5646"/>
    </row>
    <row r="5647" spans="1:1" x14ac:dyDescent="0.2">
      <c r="A5647"/>
    </row>
    <row r="5648" spans="1:1" x14ac:dyDescent="0.2">
      <c r="A5648"/>
    </row>
    <row r="5649" spans="1:1" x14ac:dyDescent="0.2">
      <c r="A5649"/>
    </row>
    <row r="5650" spans="1:1" x14ac:dyDescent="0.2">
      <c r="A5650"/>
    </row>
    <row r="5651" spans="1:1" x14ac:dyDescent="0.2">
      <c r="A5651"/>
    </row>
    <row r="5652" spans="1:1" x14ac:dyDescent="0.2">
      <c r="A5652"/>
    </row>
    <row r="5653" spans="1:1" x14ac:dyDescent="0.2">
      <c r="A5653"/>
    </row>
    <row r="5654" spans="1:1" x14ac:dyDescent="0.2">
      <c r="A5654"/>
    </row>
    <row r="5655" spans="1:1" x14ac:dyDescent="0.2">
      <c r="A5655"/>
    </row>
    <row r="5656" spans="1:1" x14ac:dyDescent="0.2">
      <c r="A5656"/>
    </row>
    <row r="5657" spans="1:1" x14ac:dyDescent="0.2">
      <c r="A5657"/>
    </row>
    <row r="5658" spans="1:1" x14ac:dyDescent="0.2">
      <c r="A5658"/>
    </row>
    <row r="5659" spans="1:1" x14ac:dyDescent="0.2">
      <c r="A5659"/>
    </row>
    <row r="5660" spans="1:1" x14ac:dyDescent="0.2">
      <c r="A5660"/>
    </row>
    <row r="5661" spans="1:1" x14ac:dyDescent="0.2">
      <c r="A5661"/>
    </row>
    <row r="5662" spans="1:1" x14ac:dyDescent="0.2">
      <c r="A5662"/>
    </row>
    <row r="5663" spans="1:1" x14ac:dyDescent="0.2">
      <c r="A5663"/>
    </row>
    <row r="5664" spans="1:1" x14ac:dyDescent="0.2">
      <c r="A5664"/>
    </row>
    <row r="5665" spans="1:1" x14ac:dyDescent="0.2">
      <c r="A5665"/>
    </row>
    <row r="5666" spans="1:1" x14ac:dyDescent="0.2">
      <c r="A5666"/>
    </row>
    <row r="5667" spans="1:1" x14ac:dyDescent="0.2">
      <c r="A5667"/>
    </row>
    <row r="5668" spans="1:1" x14ac:dyDescent="0.2">
      <c r="A5668"/>
    </row>
    <row r="5669" spans="1:1" x14ac:dyDescent="0.2">
      <c r="A5669"/>
    </row>
    <row r="5670" spans="1:1" x14ac:dyDescent="0.2">
      <c r="A5670"/>
    </row>
    <row r="5671" spans="1:1" x14ac:dyDescent="0.2">
      <c r="A5671"/>
    </row>
    <row r="5672" spans="1:1" x14ac:dyDescent="0.2">
      <c r="A5672"/>
    </row>
    <row r="5673" spans="1:1" x14ac:dyDescent="0.2">
      <c r="A5673"/>
    </row>
    <row r="5674" spans="1:1" x14ac:dyDescent="0.2">
      <c r="A5674"/>
    </row>
    <row r="5675" spans="1:1" x14ac:dyDescent="0.2">
      <c r="A5675"/>
    </row>
    <row r="5676" spans="1:1" x14ac:dyDescent="0.2">
      <c r="A5676"/>
    </row>
    <row r="5677" spans="1:1" x14ac:dyDescent="0.2">
      <c r="A5677"/>
    </row>
    <row r="5678" spans="1:1" x14ac:dyDescent="0.2">
      <c r="A5678"/>
    </row>
    <row r="5679" spans="1:1" x14ac:dyDescent="0.2">
      <c r="A5679"/>
    </row>
    <row r="5680" spans="1:1" x14ac:dyDescent="0.2">
      <c r="A5680"/>
    </row>
    <row r="5681" spans="1:1" x14ac:dyDescent="0.2">
      <c r="A5681"/>
    </row>
    <row r="5682" spans="1:1" x14ac:dyDescent="0.2">
      <c r="A5682"/>
    </row>
    <row r="5683" spans="1:1" x14ac:dyDescent="0.2">
      <c r="A5683"/>
    </row>
    <row r="5684" spans="1:1" x14ac:dyDescent="0.2">
      <c r="A5684"/>
    </row>
    <row r="5685" spans="1:1" x14ac:dyDescent="0.2">
      <c r="A5685"/>
    </row>
    <row r="5686" spans="1:1" x14ac:dyDescent="0.2">
      <c r="A5686"/>
    </row>
    <row r="5687" spans="1:1" x14ac:dyDescent="0.2">
      <c r="A5687"/>
    </row>
    <row r="5688" spans="1:1" x14ac:dyDescent="0.2">
      <c r="A5688"/>
    </row>
    <row r="5689" spans="1:1" x14ac:dyDescent="0.2">
      <c r="A5689"/>
    </row>
    <row r="5690" spans="1:1" x14ac:dyDescent="0.2">
      <c r="A5690"/>
    </row>
    <row r="5691" spans="1:1" x14ac:dyDescent="0.2">
      <c r="A5691"/>
    </row>
    <row r="5692" spans="1:1" x14ac:dyDescent="0.2">
      <c r="A5692"/>
    </row>
    <row r="5693" spans="1:1" x14ac:dyDescent="0.2">
      <c r="A5693"/>
    </row>
    <row r="5694" spans="1:1" x14ac:dyDescent="0.2">
      <c r="A5694"/>
    </row>
    <row r="5695" spans="1:1" x14ac:dyDescent="0.2">
      <c r="A5695"/>
    </row>
    <row r="5696" spans="1:1" x14ac:dyDescent="0.2">
      <c r="A5696"/>
    </row>
    <row r="5697" spans="1:1" x14ac:dyDescent="0.2">
      <c r="A5697"/>
    </row>
    <row r="5698" spans="1:1" x14ac:dyDescent="0.2">
      <c r="A5698"/>
    </row>
    <row r="5699" spans="1:1" x14ac:dyDescent="0.2">
      <c r="A5699"/>
    </row>
    <row r="5700" spans="1:1" x14ac:dyDescent="0.2">
      <c r="A5700"/>
    </row>
    <row r="5701" spans="1:1" x14ac:dyDescent="0.2">
      <c r="A5701"/>
    </row>
    <row r="5702" spans="1:1" x14ac:dyDescent="0.2">
      <c r="A5702"/>
    </row>
    <row r="5703" spans="1:1" x14ac:dyDescent="0.2">
      <c r="A5703"/>
    </row>
    <row r="5704" spans="1:1" x14ac:dyDescent="0.2">
      <c r="A5704"/>
    </row>
    <row r="5705" spans="1:1" x14ac:dyDescent="0.2">
      <c r="A5705"/>
    </row>
    <row r="5706" spans="1:1" x14ac:dyDescent="0.2">
      <c r="A5706"/>
    </row>
    <row r="5707" spans="1:1" x14ac:dyDescent="0.2">
      <c r="A5707"/>
    </row>
    <row r="5708" spans="1:1" x14ac:dyDescent="0.2">
      <c r="A5708"/>
    </row>
    <row r="5709" spans="1:1" x14ac:dyDescent="0.2">
      <c r="A5709"/>
    </row>
    <row r="5710" spans="1:1" x14ac:dyDescent="0.2">
      <c r="A5710"/>
    </row>
    <row r="5711" spans="1:1" x14ac:dyDescent="0.2">
      <c r="A5711"/>
    </row>
    <row r="5712" spans="1:1" x14ac:dyDescent="0.2">
      <c r="A5712"/>
    </row>
    <row r="5713" spans="1:1" x14ac:dyDescent="0.2">
      <c r="A5713"/>
    </row>
    <row r="5714" spans="1:1" x14ac:dyDescent="0.2">
      <c r="A5714"/>
    </row>
    <row r="5715" spans="1:1" x14ac:dyDescent="0.2">
      <c r="A5715"/>
    </row>
    <row r="5716" spans="1:1" x14ac:dyDescent="0.2">
      <c r="A5716"/>
    </row>
    <row r="5717" spans="1:1" x14ac:dyDescent="0.2">
      <c r="A5717"/>
    </row>
    <row r="5718" spans="1:1" x14ac:dyDescent="0.2">
      <c r="A5718"/>
    </row>
    <row r="5719" spans="1:1" x14ac:dyDescent="0.2">
      <c r="A5719"/>
    </row>
    <row r="5720" spans="1:1" x14ac:dyDescent="0.2">
      <c r="A5720"/>
    </row>
    <row r="5721" spans="1:1" x14ac:dyDescent="0.2">
      <c r="A5721"/>
    </row>
    <row r="5722" spans="1:1" x14ac:dyDescent="0.2">
      <c r="A5722"/>
    </row>
    <row r="5723" spans="1:1" x14ac:dyDescent="0.2">
      <c r="A5723"/>
    </row>
    <row r="5724" spans="1:1" x14ac:dyDescent="0.2">
      <c r="A5724"/>
    </row>
    <row r="5725" spans="1:1" x14ac:dyDescent="0.2">
      <c r="A5725"/>
    </row>
    <row r="5726" spans="1:1" x14ac:dyDescent="0.2">
      <c r="A5726"/>
    </row>
    <row r="5727" spans="1:1" x14ac:dyDescent="0.2">
      <c r="A5727"/>
    </row>
    <row r="5728" spans="1:1" x14ac:dyDescent="0.2">
      <c r="A5728"/>
    </row>
    <row r="5729" spans="1:1" x14ac:dyDescent="0.2">
      <c r="A5729"/>
    </row>
    <row r="5730" spans="1:1" x14ac:dyDescent="0.2">
      <c r="A5730"/>
    </row>
    <row r="5731" spans="1:1" x14ac:dyDescent="0.2">
      <c r="A5731"/>
    </row>
    <row r="5732" spans="1:1" x14ac:dyDescent="0.2">
      <c r="A5732"/>
    </row>
    <row r="5733" spans="1:1" x14ac:dyDescent="0.2">
      <c r="A5733"/>
    </row>
    <row r="5734" spans="1:1" x14ac:dyDescent="0.2">
      <c r="A5734"/>
    </row>
    <row r="5735" spans="1:1" x14ac:dyDescent="0.2">
      <c r="A5735"/>
    </row>
    <row r="5736" spans="1:1" x14ac:dyDescent="0.2">
      <c r="A5736"/>
    </row>
    <row r="5737" spans="1:1" x14ac:dyDescent="0.2">
      <c r="A5737"/>
    </row>
    <row r="5738" spans="1:1" x14ac:dyDescent="0.2">
      <c r="A5738"/>
    </row>
    <row r="5739" spans="1:1" x14ac:dyDescent="0.2">
      <c r="A5739"/>
    </row>
    <row r="5740" spans="1:1" x14ac:dyDescent="0.2">
      <c r="A5740"/>
    </row>
    <row r="5741" spans="1:1" x14ac:dyDescent="0.2">
      <c r="A5741"/>
    </row>
    <row r="5742" spans="1:1" x14ac:dyDescent="0.2">
      <c r="A5742"/>
    </row>
    <row r="5743" spans="1:1" x14ac:dyDescent="0.2">
      <c r="A5743"/>
    </row>
    <row r="5744" spans="1:1" x14ac:dyDescent="0.2">
      <c r="A5744"/>
    </row>
    <row r="5745" spans="1:1" x14ac:dyDescent="0.2">
      <c r="A5745"/>
    </row>
    <row r="5746" spans="1:1" x14ac:dyDescent="0.2">
      <c r="A5746"/>
    </row>
    <row r="5747" spans="1:1" x14ac:dyDescent="0.2">
      <c r="A5747"/>
    </row>
    <row r="5748" spans="1:1" x14ac:dyDescent="0.2">
      <c r="A5748"/>
    </row>
    <row r="5749" spans="1:1" x14ac:dyDescent="0.2">
      <c r="A5749"/>
    </row>
    <row r="5750" spans="1:1" x14ac:dyDescent="0.2">
      <c r="A5750"/>
    </row>
    <row r="5751" spans="1:1" x14ac:dyDescent="0.2">
      <c r="A5751"/>
    </row>
    <row r="5752" spans="1:1" x14ac:dyDescent="0.2">
      <c r="A5752"/>
    </row>
    <row r="5753" spans="1:1" x14ac:dyDescent="0.2">
      <c r="A5753"/>
    </row>
    <row r="5754" spans="1:1" x14ac:dyDescent="0.2">
      <c r="A5754"/>
    </row>
    <row r="5755" spans="1:1" x14ac:dyDescent="0.2">
      <c r="A5755"/>
    </row>
    <row r="5756" spans="1:1" x14ac:dyDescent="0.2">
      <c r="A5756"/>
    </row>
    <row r="5757" spans="1:1" x14ac:dyDescent="0.2">
      <c r="A5757"/>
    </row>
    <row r="5758" spans="1:1" x14ac:dyDescent="0.2">
      <c r="A5758"/>
    </row>
    <row r="5759" spans="1:1" x14ac:dyDescent="0.2">
      <c r="A5759"/>
    </row>
    <row r="5760" spans="1:1" x14ac:dyDescent="0.2">
      <c r="A5760"/>
    </row>
    <row r="5761" spans="1:1" x14ac:dyDescent="0.2">
      <c r="A5761"/>
    </row>
    <row r="5762" spans="1:1" x14ac:dyDescent="0.2">
      <c r="A5762"/>
    </row>
    <row r="5763" spans="1:1" x14ac:dyDescent="0.2">
      <c r="A5763"/>
    </row>
    <row r="5764" spans="1:1" x14ac:dyDescent="0.2">
      <c r="A5764"/>
    </row>
    <row r="5765" spans="1:1" x14ac:dyDescent="0.2">
      <c r="A5765"/>
    </row>
    <row r="5766" spans="1:1" x14ac:dyDescent="0.2">
      <c r="A5766"/>
    </row>
    <row r="5767" spans="1:1" x14ac:dyDescent="0.2">
      <c r="A5767"/>
    </row>
    <row r="5768" spans="1:1" x14ac:dyDescent="0.2">
      <c r="A5768"/>
    </row>
    <row r="5769" spans="1:1" x14ac:dyDescent="0.2">
      <c r="A5769"/>
    </row>
    <row r="5770" spans="1:1" x14ac:dyDescent="0.2">
      <c r="A5770"/>
    </row>
    <row r="5771" spans="1:1" x14ac:dyDescent="0.2">
      <c r="A5771"/>
    </row>
    <row r="5772" spans="1:1" x14ac:dyDescent="0.2">
      <c r="A5772"/>
    </row>
    <row r="5773" spans="1:1" x14ac:dyDescent="0.2">
      <c r="A5773"/>
    </row>
    <row r="5774" spans="1:1" x14ac:dyDescent="0.2">
      <c r="A5774"/>
    </row>
    <row r="5775" spans="1:1" x14ac:dyDescent="0.2">
      <c r="A5775"/>
    </row>
    <row r="5776" spans="1:1" x14ac:dyDescent="0.2">
      <c r="A5776"/>
    </row>
    <row r="5777" spans="1:1" x14ac:dyDescent="0.2">
      <c r="A5777"/>
    </row>
    <row r="5778" spans="1:1" x14ac:dyDescent="0.2">
      <c r="A5778"/>
    </row>
    <row r="5779" spans="1:1" x14ac:dyDescent="0.2">
      <c r="A5779"/>
    </row>
    <row r="5780" spans="1:1" x14ac:dyDescent="0.2">
      <c r="A5780"/>
    </row>
    <row r="5781" spans="1:1" x14ac:dyDescent="0.2">
      <c r="A5781"/>
    </row>
    <row r="5782" spans="1:1" x14ac:dyDescent="0.2">
      <c r="A5782"/>
    </row>
    <row r="5783" spans="1:1" x14ac:dyDescent="0.2">
      <c r="A5783"/>
    </row>
    <row r="5784" spans="1:1" x14ac:dyDescent="0.2">
      <c r="A5784"/>
    </row>
    <row r="5785" spans="1:1" x14ac:dyDescent="0.2">
      <c r="A5785"/>
    </row>
    <row r="5786" spans="1:1" x14ac:dyDescent="0.2">
      <c r="A5786"/>
    </row>
    <row r="5787" spans="1:1" x14ac:dyDescent="0.2">
      <c r="A5787"/>
    </row>
    <row r="5788" spans="1:1" x14ac:dyDescent="0.2">
      <c r="A5788"/>
    </row>
    <row r="5789" spans="1:1" x14ac:dyDescent="0.2">
      <c r="A5789"/>
    </row>
    <row r="5790" spans="1:1" x14ac:dyDescent="0.2">
      <c r="A5790"/>
    </row>
    <row r="5791" spans="1:1" x14ac:dyDescent="0.2">
      <c r="A5791"/>
    </row>
    <row r="5792" spans="1:1" x14ac:dyDescent="0.2">
      <c r="A5792"/>
    </row>
    <row r="5793" spans="1:1" x14ac:dyDescent="0.2">
      <c r="A5793"/>
    </row>
    <row r="5794" spans="1:1" x14ac:dyDescent="0.2">
      <c r="A5794"/>
    </row>
    <row r="5795" spans="1:1" x14ac:dyDescent="0.2">
      <c r="A5795"/>
    </row>
    <row r="5796" spans="1:1" x14ac:dyDescent="0.2">
      <c r="A5796"/>
    </row>
    <row r="5797" spans="1:1" x14ac:dyDescent="0.2">
      <c r="A5797"/>
    </row>
    <row r="5798" spans="1:1" x14ac:dyDescent="0.2">
      <c r="A5798"/>
    </row>
    <row r="5799" spans="1:1" x14ac:dyDescent="0.2">
      <c r="A5799"/>
    </row>
    <row r="5800" spans="1:1" x14ac:dyDescent="0.2">
      <c r="A5800"/>
    </row>
    <row r="5801" spans="1:1" x14ac:dyDescent="0.2">
      <c r="A5801"/>
    </row>
    <row r="5802" spans="1:1" x14ac:dyDescent="0.2">
      <c r="A5802"/>
    </row>
    <row r="5803" spans="1:1" x14ac:dyDescent="0.2">
      <c r="A5803"/>
    </row>
    <row r="5804" spans="1:1" x14ac:dyDescent="0.2">
      <c r="A5804"/>
    </row>
    <row r="5805" spans="1:1" x14ac:dyDescent="0.2">
      <c r="A5805"/>
    </row>
    <row r="5806" spans="1:1" x14ac:dyDescent="0.2">
      <c r="A5806"/>
    </row>
    <row r="5807" spans="1:1" x14ac:dyDescent="0.2">
      <c r="A5807"/>
    </row>
    <row r="5808" spans="1:1" x14ac:dyDescent="0.2">
      <c r="A5808"/>
    </row>
    <row r="5809" spans="1:1" x14ac:dyDescent="0.2">
      <c r="A5809"/>
    </row>
    <row r="5810" spans="1:1" x14ac:dyDescent="0.2">
      <c r="A5810"/>
    </row>
    <row r="5811" spans="1:1" x14ac:dyDescent="0.2">
      <c r="A5811"/>
    </row>
    <row r="5812" spans="1:1" x14ac:dyDescent="0.2">
      <c r="A5812"/>
    </row>
    <row r="5813" spans="1:1" x14ac:dyDescent="0.2">
      <c r="A5813"/>
    </row>
    <row r="5814" spans="1:1" x14ac:dyDescent="0.2">
      <c r="A5814"/>
    </row>
    <row r="5815" spans="1:1" x14ac:dyDescent="0.2">
      <c r="A5815"/>
    </row>
    <row r="5816" spans="1:1" x14ac:dyDescent="0.2">
      <c r="A5816"/>
    </row>
    <row r="5817" spans="1:1" x14ac:dyDescent="0.2">
      <c r="A5817"/>
    </row>
    <row r="5818" spans="1:1" x14ac:dyDescent="0.2">
      <c r="A5818"/>
    </row>
    <row r="5819" spans="1:1" x14ac:dyDescent="0.2">
      <c r="A5819"/>
    </row>
    <row r="5820" spans="1:1" x14ac:dyDescent="0.2">
      <c r="A5820"/>
    </row>
    <row r="5821" spans="1:1" x14ac:dyDescent="0.2">
      <c r="A5821"/>
    </row>
    <row r="5822" spans="1:1" x14ac:dyDescent="0.2">
      <c r="A5822"/>
    </row>
    <row r="5823" spans="1:1" x14ac:dyDescent="0.2">
      <c r="A5823"/>
    </row>
    <row r="5824" spans="1:1" x14ac:dyDescent="0.2">
      <c r="A5824"/>
    </row>
    <row r="5825" spans="1:1" x14ac:dyDescent="0.2">
      <c r="A5825"/>
    </row>
    <row r="5826" spans="1:1" x14ac:dyDescent="0.2">
      <c r="A5826"/>
    </row>
    <row r="5827" spans="1:1" x14ac:dyDescent="0.2">
      <c r="A5827"/>
    </row>
    <row r="5828" spans="1:1" x14ac:dyDescent="0.2">
      <c r="A5828"/>
    </row>
    <row r="5829" spans="1:1" x14ac:dyDescent="0.2">
      <c r="A5829"/>
    </row>
    <row r="5830" spans="1:1" x14ac:dyDescent="0.2">
      <c r="A5830"/>
    </row>
    <row r="5831" spans="1:1" x14ac:dyDescent="0.2">
      <c r="A5831"/>
    </row>
    <row r="5832" spans="1:1" x14ac:dyDescent="0.2">
      <c r="A5832"/>
    </row>
    <row r="5833" spans="1:1" x14ac:dyDescent="0.2">
      <c r="A5833"/>
    </row>
    <row r="5834" spans="1:1" x14ac:dyDescent="0.2">
      <c r="A5834"/>
    </row>
    <row r="5835" spans="1:1" x14ac:dyDescent="0.2">
      <c r="A5835"/>
    </row>
    <row r="5836" spans="1:1" x14ac:dyDescent="0.2">
      <c r="A5836"/>
    </row>
    <row r="5837" spans="1:1" x14ac:dyDescent="0.2">
      <c r="A5837"/>
    </row>
    <row r="5838" spans="1:1" x14ac:dyDescent="0.2">
      <c r="A5838"/>
    </row>
    <row r="5839" spans="1:1" x14ac:dyDescent="0.2">
      <c r="A5839"/>
    </row>
    <row r="5840" spans="1:1" x14ac:dyDescent="0.2">
      <c r="A5840"/>
    </row>
    <row r="5841" spans="1:1" x14ac:dyDescent="0.2">
      <c r="A5841"/>
    </row>
    <row r="5842" spans="1:1" x14ac:dyDescent="0.2">
      <c r="A5842"/>
    </row>
    <row r="5843" spans="1:1" x14ac:dyDescent="0.2">
      <c r="A5843"/>
    </row>
    <row r="5844" spans="1:1" x14ac:dyDescent="0.2">
      <c r="A5844"/>
    </row>
    <row r="5845" spans="1:1" x14ac:dyDescent="0.2">
      <c r="A5845"/>
    </row>
    <row r="5846" spans="1:1" x14ac:dyDescent="0.2">
      <c r="A5846"/>
    </row>
    <row r="5847" spans="1:1" x14ac:dyDescent="0.2">
      <c r="A5847"/>
    </row>
    <row r="5848" spans="1:1" x14ac:dyDescent="0.2">
      <c r="A5848"/>
    </row>
    <row r="5849" spans="1:1" x14ac:dyDescent="0.2">
      <c r="A5849"/>
    </row>
    <row r="5850" spans="1:1" x14ac:dyDescent="0.2">
      <c r="A5850"/>
    </row>
    <row r="5851" spans="1:1" x14ac:dyDescent="0.2">
      <c r="A5851"/>
    </row>
    <row r="5852" spans="1:1" x14ac:dyDescent="0.2">
      <c r="A5852"/>
    </row>
    <row r="5853" spans="1:1" x14ac:dyDescent="0.2">
      <c r="A5853"/>
    </row>
    <row r="5854" spans="1:1" x14ac:dyDescent="0.2">
      <c r="A5854"/>
    </row>
    <row r="5855" spans="1:1" x14ac:dyDescent="0.2">
      <c r="A5855"/>
    </row>
    <row r="5856" spans="1:1" x14ac:dyDescent="0.2">
      <c r="A5856"/>
    </row>
    <row r="5857" spans="1:1" x14ac:dyDescent="0.2">
      <c r="A5857"/>
    </row>
    <row r="5858" spans="1:1" x14ac:dyDescent="0.2">
      <c r="A5858"/>
    </row>
    <row r="5859" spans="1:1" x14ac:dyDescent="0.2">
      <c r="A5859"/>
    </row>
    <row r="5860" spans="1:1" x14ac:dyDescent="0.2">
      <c r="A5860"/>
    </row>
    <row r="5861" spans="1:1" x14ac:dyDescent="0.2">
      <c r="A5861"/>
    </row>
    <row r="5862" spans="1:1" x14ac:dyDescent="0.2">
      <c r="A5862"/>
    </row>
    <row r="5863" spans="1:1" x14ac:dyDescent="0.2">
      <c r="A5863"/>
    </row>
    <row r="5864" spans="1:1" x14ac:dyDescent="0.2">
      <c r="A5864"/>
    </row>
    <row r="5865" spans="1:1" x14ac:dyDescent="0.2">
      <c r="A5865"/>
    </row>
    <row r="5866" spans="1:1" x14ac:dyDescent="0.2">
      <c r="A5866"/>
    </row>
    <row r="5867" spans="1:1" x14ac:dyDescent="0.2">
      <c r="A5867"/>
    </row>
    <row r="5868" spans="1:1" x14ac:dyDescent="0.2">
      <c r="A5868"/>
    </row>
    <row r="5869" spans="1:1" x14ac:dyDescent="0.2">
      <c r="A5869"/>
    </row>
    <row r="5870" spans="1:1" x14ac:dyDescent="0.2">
      <c r="A5870"/>
    </row>
    <row r="5871" spans="1:1" x14ac:dyDescent="0.2">
      <c r="A5871"/>
    </row>
    <row r="5872" spans="1:1" x14ac:dyDescent="0.2">
      <c r="A5872"/>
    </row>
    <row r="5873" spans="1:1" x14ac:dyDescent="0.2">
      <c r="A5873"/>
    </row>
    <row r="5874" spans="1:1" x14ac:dyDescent="0.2">
      <c r="A5874"/>
    </row>
    <row r="5875" spans="1:1" x14ac:dyDescent="0.2">
      <c r="A5875"/>
    </row>
    <row r="5876" spans="1:1" x14ac:dyDescent="0.2">
      <c r="A5876"/>
    </row>
    <row r="5877" spans="1:1" x14ac:dyDescent="0.2">
      <c r="A5877"/>
    </row>
    <row r="5878" spans="1:1" x14ac:dyDescent="0.2">
      <c r="A5878"/>
    </row>
    <row r="5879" spans="1:1" x14ac:dyDescent="0.2">
      <c r="A5879"/>
    </row>
    <row r="5880" spans="1:1" x14ac:dyDescent="0.2">
      <c r="A5880"/>
    </row>
    <row r="5881" spans="1:1" x14ac:dyDescent="0.2">
      <c r="A5881"/>
    </row>
    <row r="5882" spans="1:1" x14ac:dyDescent="0.2">
      <c r="A5882"/>
    </row>
    <row r="5883" spans="1:1" x14ac:dyDescent="0.2">
      <c r="A5883"/>
    </row>
    <row r="5884" spans="1:1" x14ac:dyDescent="0.2">
      <c r="A5884"/>
    </row>
    <row r="5885" spans="1:1" x14ac:dyDescent="0.2">
      <c r="A5885"/>
    </row>
    <row r="5886" spans="1:1" x14ac:dyDescent="0.2">
      <c r="A5886"/>
    </row>
    <row r="5887" spans="1:1" x14ac:dyDescent="0.2">
      <c r="A5887"/>
    </row>
    <row r="5888" spans="1:1" x14ac:dyDescent="0.2">
      <c r="A5888"/>
    </row>
    <row r="5889" spans="1:1" x14ac:dyDescent="0.2">
      <c r="A5889"/>
    </row>
    <row r="5890" spans="1:1" x14ac:dyDescent="0.2">
      <c r="A5890"/>
    </row>
    <row r="5891" spans="1:1" x14ac:dyDescent="0.2">
      <c r="A5891"/>
    </row>
    <row r="5892" spans="1:1" x14ac:dyDescent="0.2">
      <c r="A5892"/>
    </row>
    <row r="5893" spans="1:1" x14ac:dyDescent="0.2">
      <c r="A5893"/>
    </row>
    <row r="5894" spans="1:1" x14ac:dyDescent="0.2">
      <c r="A5894"/>
    </row>
    <row r="5895" spans="1:1" x14ac:dyDescent="0.2">
      <c r="A5895"/>
    </row>
    <row r="5896" spans="1:1" x14ac:dyDescent="0.2">
      <c r="A5896"/>
    </row>
    <row r="5897" spans="1:1" x14ac:dyDescent="0.2">
      <c r="A5897"/>
    </row>
    <row r="5898" spans="1:1" x14ac:dyDescent="0.2">
      <c r="A5898"/>
    </row>
    <row r="5899" spans="1:1" x14ac:dyDescent="0.2">
      <c r="A5899"/>
    </row>
    <row r="5900" spans="1:1" x14ac:dyDescent="0.2">
      <c r="A5900"/>
    </row>
    <row r="5901" spans="1:1" x14ac:dyDescent="0.2">
      <c r="A5901"/>
    </row>
    <row r="5902" spans="1:1" x14ac:dyDescent="0.2">
      <c r="A5902"/>
    </row>
    <row r="5903" spans="1:1" x14ac:dyDescent="0.2">
      <c r="A5903"/>
    </row>
    <row r="5904" spans="1:1" x14ac:dyDescent="0.2">
      <c r="A5904"/>
    </row>
    <row r="5905" spans="1:1" x14ac:dyDescent="0.2">
      <c r="A5905"/>
    </row>
    <row r="5906" spans="1:1" x14ac:dyDescent="0.2">
      <c r="A5906"/>
    </row>
    <row r="5907" spans="1:1" x14ac:dyDescent="0.2">
      <c r="A5907"/>
    </row>
    <row r="5908" spans="1:1" x14ac:dyDescent="0.2">
      <c r="A5908"/>
    </row>
    <row r="5909" spans="1:1" x14ac:dyDescent="0.2">
      <c r="A5909"/>
    </row>
    <row r="5910" spans="1:1" x14ac:dyDescent="0.2">
      <c r="A5910"/>
    </row>
    <row r="5911" spans="1:1" x14ac:dyDescent="0.2">
      <c r="A5911"/>
    </row>
    <row r="5912" spans="1:1" x14ac:dyDescent="0.2">
      <c r="A5912"/>
    </row>
    <row r="5913" spans="1:1" x14ac:dyDescent="0.2">
      <c r="A5913"/>
    </row>
    <row r="5914" spans="1:1" x14ac:dyDescent="0.2">
      <c r="A5914"/>
    </row>
    <row r="5915" spans="1:1" x14ac:dyDescent="0.2">
      <c r="A5915"/>
    </row>
    <row r="5916" spans="1:1" x14ac:dyDescent="0.2">
      <c r="A5916"/>
    </row>
    <row r="5917" spans="1:1" x14ac:dyDescent="0.2">
      <c r="A5917"/>
    </row>
    <row r="5918" spans="1:1" x14ac:dyDescent="0.2">
      <c r="A5918"/>
    </row>
    <row r="5919" spans="1:1" x14ac:dyDescent="0.2">
      <c r="A5919"/>
    </row>
    <row r="5920" spans="1:1" x14ac:dyDescent="0.2">
      <c r="A5920"/>
    </row>
    <row r="5921" spans="1:1" x14ac:dyDescent="0.2">
      <c r="A5921"/>
    </row>
    <row r="5922" spans="1:1" x14ac:dyDescent="0.2">
      <c r="A5922"/>
    </row>
    <row r="5923" spans="1:1" x14ac:dyDescent="0.2">
      <c r="A5923"/>
    </row>
    <row r="5924" spans="1:1" x14ac:dyDescent="0.2">
      <c r="A5924"/>
    </row>
    <row r="5925" spans="1:1" x14ac:dyDescent="0.2">
      <c r="A5925"/>
    </row>
    <row r="5926" spans="1:1" x14ac:dyDescent="0.2">
      <c r="A5926"/>
    </row>
    <row r="5927" spans="1:1" x14ac:dyDescent="0.2">
      <c r="A5927"/>
    </row>
    <row r="5928" spans="1:1" x14ac:dyDescent="0.2">
      <c r="A5928"/>
    </row>
    <row r="5929" spans="1:1" x14ac:dyDescent="0.2">
      <c r="A5929"/>
    </row>
    <row r="5930" spans="1:1" x14ac:dyDescent="0.2">
      <c r="A5930"/>
    </row>
    <row r="5931" spans="1:1" x14ac:dyDescent="0.2">
      <c r="A5931"/>
    </row>
    <row r="5932" spans="1:1" x14ac:dyDescent="0.2">
      <c r="A5932"/>
    </row>
    <row r="5933" spans="1:1" x14ac:dyDescent="0.2">
      <c r="A5933"/>
    </row>
    <row r="5934" spans="1:1" x14ac:dyDescent="0.2">
      <c r="A5934"/>
    </row>
    <row r="5935" spans="1:1" x14ac:dyDescent="0.2">
      <c r="A5935"/>
    </row>
    <row r="5936" spans="1:1" x14ac:dyDescent="0.2">
      <c r="A5936"/>
    </row>
    <row r="5937" spans="1:1" x14ac:dyDescent="0.2">
      <c r="A5937"/>
    </row>
    <row r="5938" spans="1:1" x14ac:dyDescent="0.2">
      <c r="A5938"/>
    </row>
    <row r="5939" spans="1:1" x14ac:dyDescent="0.2">
      <c r="A5939"/>
    </row>
    <row r="5940" spans="1:1" x14ac:dyDescent="0.2">
      <c r="A5940"/>
    </row>
    <row r="5941" spans="1:1" x14ac:dyDescent="0.2">
      <c r="A5941"/>
    </row>
    <row r="5942" spans="1:1" x14ac:dyDescent="0.2">
      <c r="A5942"/>
    </row>
    <row r="5943" spans="1:1" x14ac:dyDescent="0.2">
      <c r="A5943"/>
    </row>
    <row r="5944" spans="1:1" x14ac:dyDescent="0.2">
      <c r="A5944"/>
    </row>
    <row r="5945" spans="1:1" x14ac:dyDescent="0.2">
      <c r="A5945"/>
    </row>
    <row r="5946" spans="1:1" x14ac:dyDescent="0.2">
      <c r="A5946"/>
    </row>
    <row r="5947" spans="1:1" x14ac:dyDescent="0.2">
      <c r="A5947"/>
    </row>
    <row r="5948" spans="1:1" x14ac:dyDescent="0.2">
      <c r="A5948"/>
    </row>
    <row r="5949" spans="1:1" x14ac:dyDescent="0.2">
      <c r="A5949"/>
    </row>
    <row r="5950" spans="1:1" x14ac:dyDescent="0.2">
      <c r="A5950"/>
    </row>
    <row r="5951" spans="1:1" x14ac:dyDescent="0.2">
      <c r="A5951"/>
    </row>
    <row r="5952" spans="1:1" x14ac:dyDescent="0.2">
      <c r="A5952"/>
    </row>
    <row r="5953" spans="1:1" x14ac:dyDescent="0.2">
      <c r="A5953"/>
    </row>
    <row r="5954" spans="1:1" x14ac:dyDescent="0.2">
      <c r="A5954"/>
    </row>
    <row r="5955" spans="1:1" x14ac:dyDescent="0.2">
      <c r="A5955"/>
    </row>
    <row r="5956" spans="1:1" x14ac:dyDescent="0.2">
      <c r="A5956"/>
    </row>
    <row r="5957" spans="1:1" x14ac:dyDescent="0.2">
      <c r="A5957"/>
    </row>
    <row r="5958" spans="1:1" x14ac:dyDescent="0.2">
      <c r="A5958"/>
    </row>
    <row r="5959" spans="1:1" x14ac:dyDescent="0.2">
      <c r="A5959"/>
    </row>
    <row r="5960" spans="1:1" x14ac:dyDescent="0.2">
      <c r="A5960"/>
    </row>
    <row r="5961" spans="1:1" x14ac:dyDescent="0.2">
      <c r="A5961"/>
    </row>
    <row r="5962" spans="1:1" x14ac:dyDescent="0.2">
      <c r="A5962"/>
    </row>
    <row r="5963" spans="1:1" x14ac:dyDescent="0.2">
      <c r="A5963"/>
    </row>
    <row r="5964" spans="1:1" x14ac:dyDescent="0.2">
      <c r="A5964"/>
    </row>
    <row r="5965" spans="1:1" x14ac:dyDescent="0.2">
      <c r="A5965"/>
    </row>
    <row r="5966" spans="1:1" x14ac:dyDescent="0.2">
      <c r="A5966"/>
    </row>
    <row r="5967" spans="1:1" x14ac:dyDescent="0.2">
      <c r="A5967"/>
    </row>
    <row r="5968" spans="1:1" x14ac:dyDescent="0.2">
      <c r="A5968"/>
    </row>
    <row r="5969" spans="1:1" x14ac:dyDescent="0.2">
      <c r="A5969"/>
    </row>
    <row r="5970" spans="1:1" x14ac:dyDescent="0.2">
      <c r="A5970"/>
    </row>
    <row r="5971" spans="1:1" x14ac:dyDescent="0.2">
      <c r="A5971"/>
    </row>
    <row r="5972" spans="1:1" x14ac:dyDescent="0.2">
      <c r="A5972"/>
    </row>
    <row r="5973" spans="1:1" x14ac:dyDescent="0.2">
      <c r="A5973"/>
    </row>
    <row r="5974" spans="1:1" x14ac:dyDescent="0.2">
      <c r="A5974"/>
    </row>
    <row r="5975" spans="1:1" x14ac:dyDescent="0.2">
      <c r="A5975"/>
    </row>
    <row r="5976" spans="1:1" x14ac:dyDescent="0.2">
      <c r="A5976"/>
    </row>
    <row r="5977" spans="1:1" x14ac:dyDescent="0.2">
      <c r="A5977"/>
    </row>
    <row r="5978" spans="1:1" x14ac:dyDescent="0.2">
      <c r="A5978"/>
    </row>
    <row r="5979" spans="1:1" x14ac:dyDescent="0.2">
      <c r="A5979"/>
    </row>
    <row r="5980" spans="1:1" x14ac:dyDescent="0.2">
      <c r="A5980"/>
    </row>
    <row r="5981" spans="1:1" x14ac:dyDescent="0.2">
      <c r="A5981"/>
    </row>
    <row r="5982" spans="1:1" x14ac:dyDescent="0.2">
      <c r="A5982"/>
    </row>
    <row r="5983" spans="1:1" x14ac:dyDescent="0.2">
      <c r="A5983"/>
    </row>
    <row r="5984" spans="1:1" x14ac:dyDescent="0.2">
      <c r="A5984"/>
    </row>
    <row r="5985" spans="1:1" x14ac:dyDescent="0.2">
      <c r="A5985"/>
    </row>
    <row r="5986" spans="1:1" x14ac:dyDescent="0.2">
      <c r="A5986"/>
    </row>
    <row r="5987" spans="1:1" x14ac:dyDescent="0.2">
      <c r="A5987"/>
    </row>
    <row r="5988" spans="1:1" x14ac:dyDescent="0.2">
      <c r="A5988"/>
    </row>
    <row r="5989" spans="1:1" x14ac:dyDescent="0.2">
      <c r="A5989"/>
    </row>
    <row r="5990" spans="1:1" x14ac:dyDescent="0.2">
      <c r="A5990"/>
    </row>
    <row r="5991" spans="1:1" x14ac:dyDescent="0.2">
      <c r="A5991"/>
    </row>
    <row r="5992" spans="1:1" x14ac:dyDescent="0.2">
      <c r="A5992"/>
    </row>
    <row r="5993" spans="1:1" x14ac:dyDescent="0.2">
      <c r="A5993"/>
    </row>
    <row r="5994" spans="1:1" x14ac:dyDescent="0.2">
      <c r="A5994"/>
    </row>
    <row r="5995" spans="1:1" x14ac:dyDescent="0.2">
      <c r="A5995"/>
    </row>
    <row r="5996" spans="1:1" x14ac:dyDescent="0.2">
      <c r="A5996"/>
    </row>
    <row r="5997" spans="1:1" x14ac:dyDescent="0.2">
      <c r="A5997"/>
    </row>
    <row r="5998" spans="1:1" x14ac:dyDescent="0.2">
      <c r="A5998"/>
    </row>
    <row r="5999" spans="1:1" x14ac:dyDescent="0.2">
      <c r="A5999"/>
    </row>
    <row r="6000" spans="1:1" x14ac:dyDescent="0.2">
      <c r="A6000"/>
    </row>
    <row r="6001" spans="1:1" x14ac:dyDescent="0.2">
      <c r="A6001"/>
    </row>
    <row r="6002" spans="1:1" x14ac:dyDescent="0.2">
      <c r="A6002"/>
    </row>
    <row r="6003" spans="1:1" x14ac:dyDescent="0.2">
      <c r="A6003"/>
    </row>
    <row r="6004" spans="1:1" x14ac:dyDescent="0.2">
      <c r="A6004"/>
    </row>
    <row r="6005" spans="1:1" x14ac:dyDescent="0.2">
      <c r="A6005"/>
    </row>
    <row r="6006" spans="1:1" x14ac:dyDescent="0.2">
      <c r="A6006"/>
    </row>
    <row r="6007" spans="1:1" x14ac:dyDescent="0.2">
      <c r="A6007"/>
    </row>
    <row r="6008" spans="1:1" x14ac:dyDescent="0.2">
      <c r="A6008"/>
    </row>
    <row r="6009" spans="1:1" x14ac:dyDescent="0.2">
      <c r="A6009"/>
    </row>
    <row r="6010" spans="1:1" x14ac:dyDescent="0.2">
      <c r="A6010"/>
    </row>
    <row r="6011" spans="1:1" x14ac:dyDescent="0.2">
      <c r="A6011"/>
    </row>
    <row r="6012" spans="1:1" x14ac:dyDescent="0.2">
      <c r="A6012"/>
    </row>
    <row r="6013" spans="1:1" x14ac:dyDescent="0.2">
      <c r="A6013"/>
    </row>
    <row r="6014" spans="1:1" x14ac:dyDescent="0.2">
      <c r="A6014"/>
    </row>
    <row r="6015" spans="1:1" x14ac:dyDescent="0.2">
      <c r="A6015"/>
    </row>
    <row r="6016" spans="1:1" x14ac:dyDescent="0.2">
      <c r="A6016"/>
    </row>
    <row r="6017" spans="1:1" x14ac:dyDescent="0.2">
      <c r="A6017"/>
    </row>
    <row r="6018" spans="1:1" x14ac:dyDescent="0.2">
      <c r="A6018"/>
    </row>
    <row r="6019" spans="1:1" x14ac:dyDescent="0.2">
      <c r="A6019"/>
    </row>
    <row r="6020" spans="1:1" x14ac:dyDescent="0.2">
      <c r="A6020"/>
    </row>
    <row r="6021" spans="1:1" x14ac:dyDescent="0.2">
      <c r="A6021"/>
    </row>
    <row r="6022" spans="1:1" x14ac:dyDescent="0.2">
      <c r="A6022"/>
    </row>
    <row r="6023" spans="1:1" x14ac:dyDescent="0.2">
      <c r="A6023"/>
    </row>
    <row r="6024" spans="1:1" x14ac:dyDescent="0.2">
      <c r="A6024"/>
    </row>
    <row r="6025" spans="1:1" x14ac:dyDescent="0.2">
      <c r="A6025"/>
    </row>
    <row r="6026" spans="1:1" x14ac:dyDescent="0.2">
      <c r="A6026"/>
    </row>
    <row r="6027" spans="1:1" x14ac:dyDescent="0.2">
      <c r="A6027"/>
    </row>
    <row r="6028" spans="1:1" x14ac:dyDescent="0.2">
      <c r="A6028"/>
    </row>
    <row r="6029" spans="1:1" x14ac:dyDescent="0.2">
      <c r="A6029"/>
    </row>
    <row r="6030" spans="1:1" x14ac:dyDescent="0.2">
      <c r="A6030"/>
    </row>
    <row r="6031" spans="1:1" x14ac:dyDescent="0.2">
      <c r="A6031"/>
    </row>
    <row r="6032" spans="1:1" x14ac:dyDescent="0.2">
      <c r="A6032"/>
    </row>
    <row r="6033" spans="1:1" x14ac:dyDescent="0.2">
      <c r="A6033"/>
    </row>
    <row r="6034" spans="1:1" x14ac:dyDescent="0.2">
      <c r="A6034"/>
    </row>
    <row r="6035" spans="1:1" x14ac:dyDescent="0.2">
      <c r="A6035"/>
    </row>
    <row r="6036" spans="1:1" x14ac:dyDescent="0.2">
      <c r="A6036"/>
    </row>
    <row r="6037" spans="1:1" x14ac:dyDescent="0.2">
      <c r="A6037"/>
    </row>
    <row r="6038" spans="1:1" x14ac:dyDescent="0.2">
      <c r="A6038"/>
    </row>
    <row r="6039" spans="1:1" x14ac:dyDescent="0.2">
      <c r="A6039"/>
    </row>
    <row r="6040" spans="1:1" x14ac:dyDescent="0.2">
      <c r="A6040"/>
    </row>
    <row r="6041" spans="1:1" x14ac:dyDescent="0.2">
      <c r="A6041"/>
    </row>
    <row r="6042" spans="1:1" x14ac:dyDescent="0.2">
      <c r="A6042"/>
    </row>
    <row r="6043" spans="1:1" x14ac:dyDescent="0.2">
      <c r="A6043"/>
    </row>
    <row r="6044" spans="1:1" x14ac:dyDescent="0.2">
      <c r="A6044"/>
    </row>
    <row r="6045" spans="1:1" x14ac:dyDescent="0.2">
      <c r="A6045"/>
    </row>
    <row r="6046" spans="1:1" x14ac:dyDescent="0.2">
      <c r="A6046"/>
    </row>
    <row r="6047" spans="1:1" x14ac:dyDescent="0.2">
      <c r="A6047"/>
    </row>
    <row r="6048" spans="1:1" x14ac:dyDescent="0.2">
      <c r="A6048"/>
    </row>
    <row r="6049" spans="1:1" x14ac:dyDescent="0.2">
      <c r="A6049"/>
    </row>
    <row r="6050" spans="1:1" x14ac:dyDescent="0.2">
      <c r="A6050"/>
    </row>
    <row r="6051" spans="1:1" x14ac:dyDescent="0.2">
      <c r="A6051"/>
    </row>
    <row r="6052" spans="1:1" x14ac:dyDescent="0.2">
      <c r="A6052"/>
    </row>
    <row r="6053" spans="1:1" x14ac:dyDescent="0.2">
      <c r="A6053"/>
    </row>
    <row r="6054" spans="1:1" x14ac:dyDescent="0.2">
      <c r="A6054"/>
    </row>
    <row r="6055" spans="1:1" x14ac:dyDescent="0.2">
      <c r="A6055"/>
    </row>
    <row r="6056" spans="1:1" x14ac:dyDescent="0.2">
      <c r="A6056"/>
    </row>
    <row r="6057" spans="1:1" x14ac:dyDescent="0.2">
      <c r="A6057"/>
    </row>
    <row r="6058" spans="1:1" x14ac:dyDescent="0.2">
      <c r="A6058"/>
    </row>
    <row r="6059" spans="1:1" x14ac:dyDescent="0.2">
      <c r="A6059"/>
    </row>
    <row r="6060" spans="1:1" x14ac:dyDescent="0.2">
      <c r="A6060"/>
    </row>
    <row r="6061" spans="1:1" x14ac:dyDescent="0.2">
      <c r="A6061"/>
    </row>
    <row r="6062" spans="1:1" x14ac:dyDescent="0.2">
      <c r="A6062"/>
    </row>
    <row r="6063" spans="1:1" x14ac:dyDescent="0.2">
      <c r="A6063"/>
    </row>
    <row r="6064" spans="1:1" x14ac:dyDescent="0.2">
      <c r="A6064"/>
    </row>
    <row r="6065" spans="1:1" x14ac:dyDescent="0.2">
      <c r="A6065"/>
    </row>
    <row r="6066" spans="1:1" x14ac:dyDescent="0.2">
      <c r="A6066"/>
    </row>
    <row r="6067" spans="1:1" x14ac:dyDescent="0.2">
      <c r="A6067"/>
    </row>
    <row r="6068" spans="1:1" x14ac:dyDescent="0.2">
      <c r="A6068"/>
    </row>
    <row r="6069" spans="1:1" x14ac:dyDescent="0.2">
      <c r="A6069"/>
    </row>
    <row r="6070" spans="1:1" x14ac:dyDescent="0.2">
      <c r="A6070"/>
    </row>
    <row r="6071" spans="1:1" x14ac:dyDescent="0.2">
      <c r="A6071"/>
    </row>
    <row r="6072" spans="1:1" x14ac:dyDescent="0.2">
      <c r="A6072"/>
    </row>
    <row r="6073" spans="1:1" x14ac:dyDescent="0.2">
      <c r="A6073"/>
    </row>
    <row r="6074" spans="1:1" x14ac:dyDescent="0.2">
      <c r="A6074"/>
    </row>
    <row r="6075" spans="1:1" x14ac:dyDescent="0.2">
      <c r="A6075"/>
    </row>
    <row r="6076" spans="1:1" x14ac:dyDescent="0.2">
      <c r="A6076"/>
    </row>
    <row r="6077" spans="1:1" x14ac:dyDescent="0.2">
      <c r="A6077"/>
    </row>
    <row r="6078" spans="1:1" x14ac:dyDescent="0.2">
      <c r="A6078"/>
    </row>
    <row r="6079" spans="1:1" x14ac:dyDescent="0.2">
      <c r="A6079"/>
    </row>
    <row r="6080" spans="1:1" x14ac:dyDescent="0.2">
      <c r="A6080"/>
    </row>
    <row r="6081" spans="1:1" x14ac:dyDescent="0.2">
      <c r="A6081"/>
    </row>
    <row r="6082" spans="1:1" x14ac:dyDescent="0.2">
      <c r="A6082"/>
    </row>
    <row r="6083" spans="1:1" x14ac:dyDescent="0.2">
      <c r="A6083"/>
    </row>
    <row r="6084" spans="1:1" x14ac:dyDescent="0.2">
      <c r="A6084"/>
    </row>
    <row r="6085" spans="1:1" x14ac:dyDescent="0.2">
      <c r="A6085"/>
    </row>
    <row r="6086" spans="1:1" x14ac:dyDescent="0.2">
      <c r="A6086"/>
    </row>
    <row r="6087" spans="1:1" x14ac:dyDescent="0.2">
      <c r="A6087"/>
    </row>
    <row r="6088" spans="1:1" x14ac:dyDescent="0.2">
      <c r="A6088"/>
    </row>
    <row r="6089" spans="1:1" x14ac:dyDescent="0.2">
      <c r="A6089"/>
    </row>
    <row r="6090" spans="1:1" x14ac:dyDescent="0.2">
      <c r="A6090"/>
    </row>
    <row r="6091" spans="1:1" x14ac:dyDescent="0.2">
      <c r="A6091"/>
    </row>
    <row r="6092" spans="1:1" x14ac:dyDescent="0.2">
      <c r="A6092"/>
    </row>
    <row r="6093" spans="1:1" x14ac:dyDescent="0.2">
      <c r="A6093"/>
    </row>
    <row r="6094" spans="1:1" x14ac:dyDescent="0.2">
      <c r="A6094"/>
    </row>
    <row r="6095" spans="1:1" x14ac:dyDescent="0.2">
      <c r="A6095"/>
    </row>
    <row r="6096" spans="1:1" x14ac:dyDescent="0.2">
      <c r="A6096"/>
    </row>
    <row r="6097" spans="1:1" x14ac:dyDescent="0.2">
      <c r="A6097"/>
    </row>
    <row r="6098" spans="1:1" x14ac:dyDescent="0.2">
      <c r="A6098"/>
    </row>
    <row r="6099" spans="1:1" x14ac:dyDescent="0.2">
      <c r="A6099"/>
    </row>
    <row r="6100" spans="1:1" x14ac:dyDescent="0.2">
      <c r="A6100"/>
    </row>
    <row r="6101" spans="1:1" x14ac:dyDescent="0.2">
      <c r="A6101"/>
    </row>
    <row r="6102" spans="1:1" x14ac:dyDescent="0.2">
      <c r="A6102"/>
    </row>
    <row r="6103" spans="1:1" x14ac:dyDescent="0.2">
      <c r="A6103"/>
    </row>
    <row r="6104" spans="1:1" x14ac:dyDescent="0.2">
      <c r="A6104"/>
    </row>
    <row r="6105" spans="1:1" x14ac:dyDescent="0.2">
      <c r="A6105"/>
    </row>
    <row r="6106" spans="1:1" x14ac:dyDescent="0.2">
      <c r="A6106"/>
    </row>
    <row r="6107" spans="1:1" x14ac:dyDescent="0.2">
      <c r="A6107"/>
    </row>
    <row r="6108" spans="1:1" x14ac:dyDescent="0.2">
      <c r="A6108"/>
    </row>
    <row r="6109" spans="1:1" x14ac:dyDescent="0.2">
      <c r="A6109"/>
    </row>
    <row r="6110" spans="1:1" x14ac:dyDescent="0.2">
      <c r="A6110"/>
    </row>
    <row r="6111" spans="1:1" x14ac:dyDescent="0.2">
      <c r="A6111"/>
    </row>
    <row r="6112" spans="1:1" x14ac:dyDescent="0.2">
      <c r="A6112"/>
    </row>
    <row r="6113" spans="1:1" x14ac:dyDescent="0.2">
      <c r="A6113"/>
    </row>
    <row r="6114" spans="1:1" x14ac:dyDescent="0.2">
      <c r="A6114"/>
    </row>
    <row r="6115" spans="1:1" x14ac:dyDescent="0.2">
      <c r="A6115"/>
    </row>
    <row r="6116" spans="1:1" x14ac:dyDescent="0.2">
      <c r="A6116"/>
    </row>
    <row r="6117" spans="1:1" x14ac:dyDescent="0.2">
      <c r="A6117"/>
    </row>
    <row r="6118" spans="1:1" x14ac:dyDescent="0.2">
      <c r="A6118"/>
    </row>
    <row r="6119" spans="1:1" x14ac:dyDescent="0.2">
      <c r="A6119"/>
    </row>
    <row r="6120" spans="1:1" x14ac:dyDescent="0.2">
      <c r="A6120"/>
    </row>
    <row r="6121" spans="1:1" x14ac:dyDescent="0.2">
      <c r="A6121"/>
    </row>
    <row r="6122" spans="1:1" x14ac:dyDescent="0.2">
      <c r="A6122"/>
    </row>
    <row r="6123" spans="1:1" x14ac:dyDescent="0.2">
      <c r="A6123"/>
    </row>
    <row r="6124" spans="1:1" x14ac:dyDescent="0.2">
      <c r="A6124"/>
    </row>
    <row r="6125" spans="1:1" x14ac:dyDescent="0.2">
      <c r="A6125"/>
    </row>
    <row r="6126" spans="1:1" x14ac:dyDescent="0.2">
      <c r="A6126"/>
    </row>
    <row r="6127" spans="1:1" x14ac:dyDescent="0.2">
      <c r="A6127"/>
    </row>
    <row r="6128" spans="1:1" x14ac:dyDescent="0.2">
      <c r="A6128"/>
    </row>
    <row r="6129" spans="1:1" x14ac:dyDescent="0.2">
      <c r="A6129"/>
    </row>
    <row r="6130" spans="1:1" x14ac:dyDescent="0.2">
      <c r="A6130"/>
    </row>
    <row r="6131" spans="1:1" x14ac:dyDescent="0.2">
      <c r="A6131"/>
    </row>
    <row r="6132" spans="1:1" x14ac:dyDescent="0.2">
      <c r="A6132"/>
    </row>
    <row r="6133" spans="1:1" x14ac:dyDescent="0.2">
      <c r="A6133"/>
    </row>
    <row r="6134" spans="1:1" x14ac:dyDescent="0.2">
      <c r="A6134"/>
    </row>
    <row r="6135" spans="1:1" x14ac:dyDescent="0.2">
      <c r="A6135"/>
    </row>
    <row r="6136" spans="1:1" x14ac:dyDescent="0.2">
      <c r="A6136"/>
    </row>
    <row r="6137" spans="1:1" x14ac:dyDescent="0.2">
      <c r="A6137"/>
    </row>
    <row r="6138" spans="1:1" x14ac:dyDescent="0.2">
      <c r="A6138"/>
    </row>
    <row r="6139" spans="1:1" x14ac:dyDescent="0.2">
      <c r="A6139"/>
    </row>
    <row r="6140" spans="1:1" x14ac:dyDescent="0.2">
      <c r="A6140"/>
    </row>
    <row r="6141" spans="1:1" x14ac:dyDescent="0.2">
      <c r="A6141"/>
    </row>
    <row r="6142" spans="1:1" x14ac:dyDescent="0.2">
      <c r="A6142"/>
    </row>
    <row r="6143" spans="1:1" x14ac:dyDescent="0.2">
      <c r="A6143"/>
    </row>
    <row r="6144" spans="1:1" x14ac:dyDescent="0.2">
      <c r="A6144"/>
    </row>
    <row r="6145" spans="1:1" x14ac:dyDescent="0.2">
      <c r="A6145"/>
    </row>
    <row r="6146" spans="1:1" x14ac:dyDescent="0.2">
      <c r="A6146"/>
    </row>
    <row r="6147" spans="1:1" x14ac:dyDescent="0.2">
      <c r="A6147"/>
    </row>
    <row r="6148" spans="1:1" x14ac:dyDescent="0.2">
      <c r="A6148"/>
    </row>
    <row r="6149" spans="1:1" x14ac:dyDescent="0.2">
      <c r="A6149"/>
    </row>
    <row r="6150" spans="1:1" x14ac:dyDescent="0.2">
      <c r="A6150"/>
    </row>
    <row r="6151" spans="1:1" x14ac:dyDescent="0.2">
      <c r="A6151"/>
    </row>
    <row r="6152" spans="1:1" x14ac:dyDescent="0.2">
      <c r="A6152"/>
    </row>
    <row r="6153" spans="1:1" x14ac:dyDescent="0.2">
      <c r="A6153"/>
    </row>
    <row r="6154" spans="1:1" x14ac:dyDescent="0.2">
      <c r="A6154"/>
    </row>
    <row r="6155" spans="1:1" x14ac:dyDescent="0.2">
      <c r="A6155"/>
    </row>
    <row r="6156" spans="1:1" x14ac:dyDescent="0.2">
      <c r="A6156"/>
    </row>
    <row r="6157" spans="1:1" x14ac:dyDescent="0.2">
      <c r="A6157"/>
    </row>
    <row r="6158" spans="1:1" x14ac:dyDescent="0.2">
      <c r="A6158"/>
    </row>
    <row r="6159" spans="1:1" x14ac:dyDescent="0.2">
      <c r="A6159"/>
    </row>
    <row r="6160" spans="1:1" x14ac:dyDescent="0.2">
      <c r="A6160"/>
    </row>
    <row r="6161" spans="1:1" x14ac:dyDescent="0.2">
      <c r="A6161"/>
    </row>
    <row r="6162" spans="1:1" x14ac:dyDescent="0.2">
      <c r="A6162"/>
    </row>
    <row r="6163" spans="1:1" x14ac:dyDescent="0.2">
      <c r="A6163"/>
    </row>
    <row r="6164" spans="1:1" x14ac:dyDescent="0.2">
      <c r="A6164"/>
    </row>
    <row r="6165" spans="1:1" x14ac:dyDescent="0.2">
      <c r="A6165"/>
    </row>
    <row r="6166" spans="1:1" x14ac:dyDescent="0.2">
      <c r="A6166"/>
    </row>
    <row r="6167" spans="1:1" x14ac:dyDescent="0.2">
      <c r="A6167"/>
    </row>
    <row r="6168" spans="1:1" x14ac:dyDescent="0.2">
      <c r="A6168"/>
    </row>
    <row r="6169" spans="1:1" x14ac:dyDescent="0.2">
      <c r="A6169"/>
    </row>
    <row r="6170" spans="1:1" x14ac:dyDescent="0.2">
      <c r="A6170"/>
    </row>
    <row r="6171" spans="1:1" x14ac:dyDescent="0.2">
      <c r="A6171"/>
    </row>
    <row r="6172" spans="1:1" x14ac:dyDescent="0.2">
      <c r="A6172"/>
    </row>
    <row r="6173" spans="1:1" x14ac:dyDescent="0.2">
      <c r="A6173"/>
    </row>
    <row r="6174" spans="1:1" x14ac:dyDescent="0.2">
      <c r="A6174"/>
    </row>
    <row r="6175" spans="1:1" x14ac:dyDescent="0.2">
      <c r="A6175"/>
    </row>
    <row r="6176" spans="1:1" x14ac:dyDescent="0.2">
      <c r="A6176"/>
    </row>
    <row r="6177" spans="1:1" x14ac:dyDescent="0.2">
      <c r="A6177"/>
    </row>
    <row r="6178" spans="1:1" x14ac:dyDescent="0.2">
      <c r="A6178"/>
    </row>
    <row r="6179" spans="1:1" x14ac:dyDescent="0.2">
      <c r="A6179"/>
    </row>
    <row r="6180" spans="1:1" x14ac:dyDescent="0.2">
      <c r="A6180"/>
    </row>
    <row r="6181" spans="1:1" x14ac:dyDescent="0.2">
      <c r="A6181"/>
    </row>
    <row r="6182" spans="1:1" x14ac:dyDescent="0.2">
      <c r="A6182"/>
    </row>
    <row r="6183" spans="1:1" x14ac:dyDescent="0.2">
      <c r="A6183"/>
    </row>
    <row r="6184" spans="1:1" x14ac:dyDescent="0.2">
      <c r="A6184"/>
    </row>
    <row r="6185" spans="1:1" x14ac:dyDescent="0.2">
      <c r="A6185"/>
    </row>
    <row r="6186" spans="1:1" x14ac:dyDescent="0.2">
      <c r="A6186"/>
    </row>
    <row r="6187" spans="1:1" x14ac:dyDescent="0.2">
      <c r="A6187"/>
    </row>
    <row r="6188" spans="1:1" x14ac:dyDescent="0.2">
      <c r="A6188"/>
    </row>
    <row r="6189" spans="1:1" x14ac:dyDescent="0.2">
      <c r="A6189"/>
    </row>
    <row r="6190" spans="1:1" x14ac:dyDescent="0.2">
      <c r="A6190"/>
    </row>
    <row r="6191" spans="1:1" x14ac:dyDescent="0.2">
      <c r="A6191"/>
    </row>
    <row r="6192" spans="1:1" x14ac:dyDescent="0.2">
      <c r="A6192"/>
    </row>
    <row r="6193" spans="1:1" x14ac:dyDescent="0.2">
      <c r="A6193"/>
    </row>
    <row r="6194" spans="1:1" x14ac:dyDescent="0.2">
      <c r="A6194"/>
    </row>
    <row r="6195" spans="1:1" x14ac:dyDescent="0.2">
      <c r="A6195"/>
    </row>
    <row r="6196" spans="1:1" x14ac:dyDescent="0.2">
      <c r="A6196"/>
    </row>
    <row r="6197" spans="1:1" x14ac:dyDescent="0.2">
      <c r="A6197"/>
    </row>
    <row r="6198" spans="1:1" x14ac:dyDescent="0.2">
      <c r="A6198"/>
    </row>
    <row r="6199" spans="1:1" x14ac:dyDescent="0.2">
      <c r="A6199"/>
    </row>
    <row r="6200" spans="1:1" x14ac:dyDescent="0.2">
      <c r="A6200"/>
    </row>
    <row r="6201" spans="1:1" x14ac:dyDescent="0.2">
      <c r="A6201"/>
    </row>
    <row r="6202" spans="1:1" x14ac:dyDescent="0.2">
      <c r="A6202"/>
    </row>
    <row r="6203" spans="1:1" x14ac:dyDescent="0.2">
      <c r="A6203"/>
    </row>
    <row r="6204" spans="1:1" x14ac:dyDescent="0.2">
      <c r="A6204"/>
    </row>
    <row r="6205" spans="1:1" x14ac:dyDescent="0.2">
      <c r="A6205"/>
    </row>
    <row r="6206" spans="1:1" x14ac:dyDescent="0.2">
      <c r="A6206"/>
    </row>
    <row r="6207" spans="1:1" x14ac:dyDescent="0.2">
      <c r="A6207"/>
    </row>
    <row r="6208" spans="1:1" x14ac:dyDescent="0.2">
      <c r="A6208"/>
    </row>
    <row r="6209" spans="1:1" x14ac:dyDescent="0.2">
      <c r="A6209"/>
    </row>
    <row r="6210" spans="1:1" x14ac:dyDescent="0.2">
      <c r="A6210"/>
    </row>
    <row r="6211" spans="1:1" x14ac:dyDescent="0.2">
      <c r="A6211"/>
    </row>
    <row r="6212" spans="1:1" x14ac:dyDescent="0.2">
      <c r="A6212"/>
    </row>
    <row r="6213" spans="1:1" x14ac:dyDescent="0.2">
      <c r="A6213"/>
    </row>
    <row r="6214" spans="1:1" x14ac:dyDescent="0.2">
      <c r="A6214"/>
    </row>
    <row r="6215" spans="1:1" x14ac:dyDescent="0.2">
      <c r="A6215"/>
    </row>
    <row r="6216" spans="1:1" x14ac:dyDescent="0.2">
      <c r="A6216"/>
    </row>
    <row r="6217" spans="1:1" x14ac:dyDescent="0.2">
      <c r="A6217"/>
    </row>
    <row r="6218" spans="1:1" x14ac:dyDescent="0.2">
      <c r="A6218"/>
    </row>
    <row r="6219" spans="1:1" x14ac:dyDescent="0.2">
      <c r="A6219"/>
    </row>
    <row r="6220" spans="1:1" x14ac:dyDescent="0.2">
      <c r="A6220"/>
    </row>
    <row r="6221" spans="1:1" x14ac:dyDescent="0.2">
      <c r="A6221"/>
    </row>
    <row r="6222" spans="1:1" x14ac:dyDescent="0.2">
      <c r="A6222"/>
    </row>
    <row r="6223" spans="1:1" x14ac:dyDescent="0.2">
      <c r="A6223"/>
    </row>
    <row r="6224" spans="1:1" x14ac:dyDescent="0.2">
      <c r="A6224"/>
    </row>
    <row r="6225" spans="1:1" x14ac:dyDescent="0.2">
      <c r="A6225"/>
    </row>
    <row r="6226" spans="1:1" x14ac:dyDescent="0.2">
      <c r="A6226"/>
    </row>
    <row r="6227" spans="1:1" x14ac:dyDescent="0.2">
      <c r="A6227"/>
    </row>
    <row r="6228" spans="1:1" x14ac:dyDescent="0.2">
      <c r="A6228"/>
    </row>
    <row r="6229" spans="1:1" x14ac:dyDescent="0.2">
      <c r="A6229"/>
    </row>
    <row r="6230" spans="1:1" x14ac:dyDescent="0.2">
      <c r="A6230"/>
    </row>
    <row r="6231" spans="1:1" x14ac:dyDescent="0.2">
      <c r="A6231"/>
    </row>
    <row r="6232" spans="1:1" x14ac:dyDescent="0.2">
      <c r="A6232"/>
    </row>
    <row r="6233" spans="1:1" x14ac:dyDescent="0.2">
      <c r="A6233"/>
    </row>
    <row r="6234" spans="1:1" x14ac:dyDescent="0.2">
      <c r="A6234"/>
    </row>
    <row r="6235" spans="1:1" x14ac:dyDescent="0.2">
      <c r="A6235"/>
    </row>
    <row r="6236" spans="1:1" x14ac:dyDescent="0.2">
      <c r="A6236"/>
    </row>
    <row r="6237" spans="1:1" x14ac:dyDescent="0.2">
      <c r="A6237"/>
    </row>
    <row r="6238" spans="1:1" x14ac:dyDescent="0.2">
      <c r="A6238"/>
    </row>
    <row r="6239" spans="1:1" x14ac:dyDescent="0.2">
      <c r="A6239"/>
    </row>
    <row r="6240" spans="1:1" x14ac:dyDescent="0.2">
      <c r="A6240"/>
    </row>
    <row r="6241" spans="1:1" x14ac:dyDescent="0.2">
      <c r="A6241"/>
    </row>
    <row r="6242" spans="1:1" x14ac:dyDescent="0.2">
      <c r="A6242"/>
    </row>
    <row r="6243" spans="1:1" x14ac:dyDescent="0.2">
      <c r="A6243"/>
    </row>
    <row r="6244" spans="1:1" x14ac:dyDescent="0.2">
      <c r="A6244"/>
    </row>
    <row r="6245" spans="1:1" x14ac:dyDescent="0.2">
      <c r="A6245"/>
    </row>
    <row r="6246" spans="1:1" x14ac:dyDescent="0.2">
      <c r="A6246"/>
    </row>
    <row r="6247" spans="1:1" x14ac:dyDescent="0.2">
      <c r="A6247"/>
    </row>
    <row r="6248" spans="1:1" x14ac:dyDescent="0.2">
      <c r="A6248"/>
    </row>
    <row r="6249" spans="1:1" x14ac:dyDescent="0.2">
      <c r="A6249"/>
    </row>
    <row r="6250" spans="1:1" x14ac:dyDescent="0.2">
      <c r="A6250"/>
    </row>
    <row r="6251" spans="1:1" x14ac:dyDescent="0.2">
      <c r="A6251"/>
    </row>
    <row r="6252" spans="1:1" x14ac:dyDescent="0.2">
      <c r="A6252"/>
    </row>
    <row r="6253" spans="1:1" x14ac:dyDescent="0.2">
      <c r="A6253"/>
    </row>
    <row r="6254" spans="1:1" x14ac:dyDescent="0.2">
      <c r="A6254"/>
    </row>
    <row r="6255" spans="1:1" x14ac:dyDescent="0.2">
      <c r="A6255"/>
    </row>
    <row r="6256" spans="1:1" x14ac:dyDescent="0.2">
      <c r="A6256"/>
    </row>
    <row r="6257" spans="1:1" x14ac:dyDescent="0.2">
      <c r="A6257"/>
    </row>
    <row r="6258" spans="1:1" x14ac:dyDescent="0.2">
      <c r="A6258"/>
    </row>
    <row r="6259" spans="1:1" x14ac:dyDescent="0.2">
      <c r="A6259"/>
    </row>
    <row r="6260" spans="1:1" x14ac:dyDescent="0.2">
      <c r="A6260"/>
    </row>
    <row r="6261" spans="1:1" x14ac:dyDescent="0.2">
      <c r="A6261"/>
    </row>
    <row r="6262" spans="1:1" x14ac:dyDescent="0.2">
      <c r="A6262"/>
    </row>
    <row r="6263" spans="1:1" x14ac:dyDescent="0.2">
      <c r="A6263"/>
    </row>
    <row r="6264" spans="1:1" x14ac:dyDescent="0.2">
      <c r="A6264"/>
    </row>
    <row r="6265" spans="1:1" x14ac:dyDescent="0.2">
      <c r="A6265"/>
    </row>
    <row r="6266" spans="1:1" x14ac:dyDescent="0.2">
      <c r="A6266"/>
    </row>
    <row r="6267" spans="1:1" x14ac:dyDescent="0.2">
      <c r="A6267"/>
    </row>
    <row r="6268" spans="1:1" x14ac:dyDescent="0.2">
      <c r="A6268"/>
    </row>
    <row r="6269" spans="1:1" x14ac:dyDescent="0.2">
      <c r="A6269"/>
    </row>
    <row r="6270" spans="1:1" x14ac:dyDescent="0.2">
      <c r="A6270"/>
    </row>
    <row r="6271" spans="1:1" x14ac:dyDescent="0.2">
      <c r="A6271"/>
    </row>
    <row r="6272" spans="1:1" x14ac:dyDescent="0.2">
      <c r="A6272"/>
    </row>
    <row r="6273" spans="1:1" x14ac:dyDescent="0.2">
      <c r="A6273"/>
    </row>
    <row r="6274" spans="1:1" x14ac:dyDescent="0.2">
      <c r="A6274"/>
    </row>
    <row r="6275" spans="1:1" x14ac:dyDescent="0.2">
      <c r="A6275"/>
    </row>
    <row r="6276" spans="1:1" x14ac:dyDescent="0.2">
      <c r="A6276"/>
    </row>
    <row r="6277" spans="1:1" x14ac:dyDescent="0.2">
      <c r="A6277"/>
    </row>
    <row r="6278" spans="1:1" x14ac:dyDescent="0.2">
      <c r="A6278"/>
    </row>
    <row r="6279" spans="1:1" x14ac:dyDescent="0.2">
      <c r="A6279"/>
    </row>
    <row r="6280" spans="1:1" x14ac:dyDescent="0.2">
      <c r="A6280"/>
    </row>
    <row r="6281" spans="1:1" x14ac:dyDescent="0.2">
      <c r="A6281"/>
    </row>
    <row r="6282" spans="1:1" x14ac:dyDescent="0.2">
      <c r="A6282"/>
    </row>
    <row r="6283" spans="1:1" x14ac:dyDescent="0.2">
      <c r="A6283"/>
    </row>
    <row r="6284" spans="1:1" x14ac:dyDescent="0.2">
      <c r="A6284"/>
    </row>
    <row r="6285" spans="1:1" x14ac:dyDescent="0.2">
      <c r="A6285"/>
    </row>
    <row r="6286" spans="1:1" x14ac:dyDescent="0.2">
      <c r="A6286"/>
    </row>
    <row r="6287" spans="1:1" x14ac:dyDescent="0.2">
      <c r="A6287"/>
    </row>
    <row r="6288" spans="1:1" x14ac:dyDescent="0.2">
      <c r="A6288"/>
    </row>
    <row r="6289" spans="1:1" x14ac:dyDescent="0.2">
      <c r="A6289"/>
    </row>
    <row r="6290" spans="1:1" x14ac:dyDescent="0.2">
      <c r="A6290"/>
    </row>
    <row r="6291" spans="1:1" x14ac:dyDescent="0.2">
      <c r="A6291"/>
    </row>
    <row r="6292" spans="1:1" x14ac:dyDescent="0.2">
      <c r="A6292"/>
    </row>
    <row r="6293" spans="1:1" x14ac:dyDescent="0.2">
      <c r="A6293"/>
    </row>
    <row r="6294" spans="1:1" x14ac:dyDescent="0.2">
      <c r="A6294"/>
    </row>
    <row r="6295" spans="1:1" x14ac:dyDescent="0.2">
      <c r="A6295"/>
    </row>
    <row r="6296" spans="1:1" x14ac:dyDescent="0.2">
      <c r="A6296"/>
    </row>
    <row r="6297" spans="1:1" x14ac:dyDescent="0.2">
      <c r="A6297"/>
    </row>
    <row r="6298" spans="1:1" x14ac:dyDescent="0.2">
      <c r="A6298"/>
    </row>
    <row r="6299" spans="1:1" x14ac:dyDescent="0.2">
      <c r="A6299"/>
    </row>
    <row r="6300" spans="1:1" x14ac:dyDescent="0.2">
      <c r="A6300"/>
    </row>
    <row r="6301" spans="1:1" x14ac:dyDescent="0.2">
      <c r="A6301"/>
    </row>
    <row r="6302" spans="1:1" x14ac:dyDescent="0.2">
      <c r="A6302"/>
    </row>
    <row r="6303" spans="1:1" x14ac:dyDescent="0.2">
      <c r="A6303"/>
    </row>
    <row r="6304" spans="1:1" x14ac:dyDescent="0.2">
      <c r="A6304"/>
    </row>
    <row r="6305" spans="1:1" x14ac:dyDescent="0.2">
      <c r="A6305"/>
    </row>
    <row r="6306" spans="1:1" x14ac:dyDescent="0.2">
      <c r="A6306"/>
    </row>
    <row r="6307" spans="1:1" x14ac:dyDescent="0.2">
      <c r="A6307"/>
    </row>
    <row r="6308" spans="1:1" x14ac:dyDescent="0.2">
      <c r="A6308"/>
    </row>
    <row r="6309" spans="1:1" x14ac:dyDescent="0.2">
      <c r="A6309"/>
    </row>
    <row r="6310" spans="1:1" x14ac:dyDescent="0.2">
      <c r="A6310"/>
    </row>
    <row r="6311" spans="1:1" x14ac:dyDescent="0.2">
      <c r="A6311"/>
    </row>
    <row r="6312" spans="1:1" x14ac:dyDescent="0.2">
      <c r="A6312"/>
    </row>
    <row r="6313" spans="1:1" x14ac:dyDescent="0.2">
      <c r="A6313"/>
    </row>
    <row r="6314" spans="1:1" x14ac:dyDescent="0.2">
      <c r="A6314"/>
    </row>
    <row r="6315" spans="1:1" x14ac:dyDescent="0.2">
      <c r="A6315"/>
    </row>
    <row r="6316" spans="1:1" x14ac:dyDescent="0.2">
      <c r="A6316"/>
    </row>
    <row r="6317" spans="1:1" x14ac:dyDescent="0.2">
      <c r="A6317"/>
    </row>
    <row r="6318" spans="1:1" x14ac:dyDescent="0.2">
      <c r="A6318"/>
    </row>
    <row r="6319" spans="1:1" x14ac:dyDescent="0.2">
      <c r="A6319"/>
    </row>
    <row r="6320" spans="1:1" x14ac:dyDescent="0.2">
      <c r="A6320"/>
    </row>
    <row r="6321" spans="1:1" x14ac:dyDescent="0.2">
      <c r="A6321"/>
    </row>
    <row r="6322" spans="1:1" x14ac:dyDescent="0.2">
      <c r="A6322"/>
    </row>
    <row r="6323" spans="1:1" x14ac:dyDescent="0.2">
      <c r="A6323"/>
    </row>
    <row r="6324" spans="1:1" x14ac:dyDescent="0.2">
      <c r="A6324"/>
    </row>
    <row r="6325" spans="1:1" x14ac:dyDescent="0.2">
      <c r="A6325"/>
    </row>
    <row r="6326" spans="1:1" x14ac:dyDescent="0.2">
      <c r="A6326"/>
    </row>
    <row r="6327" spans="1:1" x14ac:dyDescent="0.2">
      <c r="A6327"/>
    </row>
    <row r="6328" spans="1:1" x14ac:dyDescent="0.2">
      <c r="A6328"/>
    </row>
    <row r="6329" spans="1:1" x14ac:dyDescent="0.2">
      <c r="A6329"/>
    </row>
    <row r="6330" spans="1:1" x14ac:dyDescent="0.2">
      <c r="A6330"/>
    </row>
    <row r="6331" spans="1:1" x14ac:dyDescent="0.2">
      <c r="A6331"/>
    </row>
    <row r="6332" spans="1:1" x14ac:dyDescent="0.2">
      <c r="A6332"/>
    </row>
    <row r="6333" spans="1:1" x14ac:dyDescent="0.2">
      <c r="A6333"/>
    </row>
    <row r="6334" spans="1:1" x14ac:dyDescent="0.2">
      <c r="A6334"/>
    </row>
    <row r="6335" spans="1:1" x14ac:dyDescent="0.2">
      <c r="A6335"/>
    </row>
    <row r="6336" spans="1:1" x14ac:dyDescent="0.2">
      <c r="A6336"/>
    </row>
    <row r="6337" spans="1:1" x14ac:dyDescent="0.2">
      <c r="A6337"/>
    </row>
    <row r="6338" spans="1:1" x14ac:dyDescent="0.2">
      <c r="A6338"/>
    </row>
    <row r="6339" spans="1:1" x14ac:dyDescent="0.2">
      <c r="A6339"/>
    </row>
    <row r="6340" spans="1:1" x14ac:dyDescent="0.2">
      <c r="A6340"/>
    </row>
    <row r="6341" spans="1:1" x14ac:dyDescent="0.2">
      <c r="A6341"/>
    </row>
    <row r="6342" spans="1:1" x14ac:dyDescent="0.2">
      <c r="A6342"/>
    </row>
    <row r="6343" spans="1:1" x14ac:dyDescent="0.2">
      <c r="A6343"/>
    </row>
    <row r="6344" spans="1:1" x14ac:dyDescent="0.2">
      <c r="A6344"/>
    </row>
    <row r="6345" spans="1:1" x14ac:dyDescent="0.2">
      <c r="A6345"/>
    </row>
    <row r="6346" spans="1:1" x14ac:dyDescent="0.2">
      <c r="A6346"/>
    </row>
    <row r="6347" spans="1:1" x14ac:dyDescent="0.2">
      <c r="A6347"/>
    </row>
    <row r="6348" spans="1:1" x14ac:dyDescent="0.2">
      <c r="A6348"/>
    </row>
    <row r="6349" spans="1:1" x14ac:dyDescent="0.2">
      <c r="A6349"/>
    </row>
    <row r="6350" spans="1:1" x14ac:dyDescent="0.2">
      <c r="A6350"/>
    </row>
    <row r="6351" spans="1:1" x14ac:dyDescent="0.2">
      <c r="A6351"/>
    </row>
    <row r="6352" spans="1:1" x14ac:dyDescent="0.2">
      <c r="A6352"/>
    </row>
    <row r="6353" spans="1:1" x14ac:dyDescent="0.2">
      <c r="A6353"/>
    </row>
    <row r="6354" spans="1:1" x14ac:dyDescent="0.2">
      <c r="A6354"/>
    </row>
    <row r="6355" spans="1:1" x14ac:dyDescent="0.2">
      <c r="A6355"/>
    </row>
    <row r="6356" spans="1:1" x14ac:dyDescent="0.2">
      <c r="A6356"/>
    </row>
    <row r="6357" spans="1:1" x14ac:dyDescent="0.2">
      <c r="A6357"/>
    </row>
    <row r="6358" spans="1:1" x14ac:dyDescent="0.2">
      <c r="A6358"/>
    </row>
    <row r="6359" spans="1:1" x14ac:dyDescent="0.2">
      <c r="A6359"/>
    </row>
    <row r="6360" spans="1:1" x14ac:dyDescent="0.2">
      <c r="A6360"/>
    </row>
    <row r="6361" spans="1:1" x14ac:dyDescent="0.2">
      <c r="A6361"/>
    </row>
    <row r="6362" spans="1:1" x14ac:dyDescent="0.2">
      <c r="A6362"/>
    </row>
    <row r="6363" spans="1:1" x14ac:dyDescent="0.2">
      <c r="A6363"/>
    </row>
    <row r="6364" spans="1:1" x14ac:dyDescent="0.2">
      <c r="A6364"/>
    </row>
    <row r="6365" spans="1:1" x14ac:dyDescent="0.2">
      <c r="A6365"/>
    </row>
    <row r="6366" spans="1:1" x14ac:dyDescent="0.2">
      <c r="A6366"/>
    </row>
    <row r="6367" spans="1:1" x14ac:dyDescent="0.2">
      <c r="A6367"/>
    </row>
    <row r="6368" spans="1:1" x14ac:dyDescent="0.2">
      <c r="A6368"/>
    </row>
    <row r="6369" spans="1:1" x14ac:dyDescent="0.2">
      <c r="A6369"/>
    </row>
    <row r="6370" spans="1:1" x14ac:dyDescent="0.2">
      <c r="A6370"/>
    </row>
    <row r="6371" spans="1:1" x14ac:dyDescent="0.2">
      <c r="A6371"/>
    </row>
    <row r="6372" spans="1:1" x14ac:dyDescent="0.2">
      <c r="A6372"/>
    </row>
    <row r="6373" spans="1:1" x14ac:dyDescent="0.2">
      <c r="A6373"/>
    </row>
    <row r="6374" spans="1:1" x14ac:dyDescent="0.2">
      <c r="A6374"/>
    </row>
    <row r="6375" spans="1:1" x14ac:dyDescent="0.2">
      <c r="A6375"/>
    </row>
    <row r="6376" spans="1:1" x14ac:dyDescent="0.2">
      <c r="A6376"/>
    </row>
    <row r="6377" spans="1:1" x14ac:dyDescent="0.2">
      <c r="A6377"/>
    </row>
    <row r="6378" spans="1:1" x14ac:dyDescent="0.2">
      <c r="A6378"/>
    </row>
    <row r="6379" spans="1:1" x14ac:dyDescent="0.2">
      <c r="A6379"/>
    </row>
    <row r="6380" spans="1:1" x14ac:dyDescent="0.2">
      <c r="A6380"/>
    </row>
    <row r="6381" spans="1:1" x14ac:dyDescent="0.2">
      <c r="A6381"/>
    </row>
    <row r="6382" spans="1:1" x14ac:dyDescent="0.2">
      <c r="A6382"/>
    </row>
    <row r="6383" spans="1:1" x14ac:dyDescent="0.2">
      <c r="A6383"/>
    </row>
    <row r="6384" spans="1:1" x14ac:dyDescent="0.2">
      <c r="A6384"/>
    </row>
    <row r="6385" spans="1:1" x14ac:dyDescent="0.2">
      <c r="A6385"/>
    </row>
    <row r="6386" spans="1:1" x14ac:dyDescent="0.2">
      <c r="A6386"/>
    </row>
    <row r="6387" spans="1:1" x14ac:dyDescent="0.2">
      <c r="A6387"/>
    </row>
    <row r="6388" spans="1:1" x14ac:dyDescent="0.2">
      <c r="A6388"/>
    </row>
    <row r="6389" spans="1:1" x14ac:dyDescent="0.2">
      <c r="A6389"/>
    </row>
    <row r="6390" spans="1:1" x14ac:dyDescent="0.2">
      <c r="A6390"/>
    </row>
    <row r="6391" spans="1:1" x14ac:dyDescent="0.2">
      <c r="A6391"/>
    </row>
    <row r="6392" spans="1:1" x14ac:dyDescent="0.2">
      <c r="A6392"/>
    </row>
    <row r="6393" spans="1:1" x14ac:dyDescent="0.2">
      <c r="A6393"/>
    </row>
    <row r="6394" spans="1:1" x14ac:dyDescent="0.2">
      <c r="A6394"/>
    </row>
    <row r="6395" spans="1:1" x14ac:dyDescent="0.2">
      <c r="A6395"/>
    </row>
    <row r="6396" spans="1:1" x14ac:dyDescent="0.2">
      <c r="A6396"/>
    </row>
    <row r="6397" spans="1:1" x14ac:dyDescent="0.2">
      <c r="A6397"/>
    </row>
    <row r="6398" spans="1:1" x14ac:dyDescent="0.2">
      <c r="A6398"/>
    </row>
    <row r="6399" spans="1:1" x14ac:dyDescent="0.2">
      <c r="A6399"/>
    </row>
    <row r="6400" spans="1:1" x14ac:dyDescent="0.2">
      <c r="A6400"/>
    </row>
    <row r="6401" spans="1:1" x14ac:dyDescent="0.2">
      <c r="A6401"/>
    </row>
    <row r="6402" spans="1:1" x14ac:dyDescent="0.2">
      <c r="A6402"/>
    </row>
    <row r="6403" spans="1:1" x14ac:dyDescent="0.2">
      <c r="A6403"/>
    </row>
    <row r="6404" spans="1:1" x14ac:dyDescent="0.2">
      <c r="A6404"/>
    </row>
    <row r="6405" spans="1:1" x14ac:dyDescent="0.2">
      <c r="A6405"/>
    </row>
    <row r="6406" spans="1:1" x14ac:dyDescent="0.2">
      <c r="A6406"/>
    </row>
    <row r="6407" spans="1:1" x14ac:dyDescent="0.2">
      <c r="A6407"/>
    </row>
    <row r="6408" spans="1:1" x14ac:dyDescent="0.2">
      <c r="A6408"/>
    </row>
    <row r="6409" spans="1:1" x14ac:dyDescent="0.2">
      <c r="A6409"/>
    </row>
    <row r="6410" spans="1:1" x14ac:dyDescent="0.2">
      <c r="A6410"/>
    </row>
    <row r="6411" spans="1:1" x14ac:dyDescent="0.2">
      <c r="A6411"/>
    </row>
    <row r="6412" spans="1:1" x14ac:dyDescent="0.2">
      <c r="A6412"/>
    </row>
    <row r="6413" spans="1:1" x14ac:dyDescent="0.2">
      <c r="A6413"/>
    </row>
    <row r="6414" spans="1:1" x14ac:dyDescent="0.2">
      <c r="A6414"/>
    </row>
    <row r="6415" spans="1:1" x14ac:dyDescent="0.2">
      <c r="A6415"/>
    </row>
    <row r="6416" spans="1:1" x14ac:dyDescent="0.2">
      <c r="A6416"/>
    </row>
    <row r="6417" spans="1:1" x14ac:dyDescent="0.2">
      <c r="A6417"/>
    </row>
    <row r="6418" spans="1:1" x14ac:dyDescent="0.2">
      <c r="A6418"/>
    </row>
    <row r="6419" spans="1:1" x14ac:dyDescent="0.2">
      <c r="A6419"/>
    </row>
    <row r="6420" spans="1:1" x14ac:dyDescent="0.2">
      <c r="A6420"/>
    </row>
    <row r="6421" spans="1:1" x14ac:dyDescent="0.2">
      <c r="A6421"/>
    </row>
    <row r="6422" spans="1:1" x14ac:dyDescent="0.2">
      <c r="A6422"/>
    </row>
    <row r="6423" spans="1:1" x14ac:dyDescent="0.2">
      <c r="A6423"/>
    </row>
    <row r="6424" spans="1:1" x14ac:dyDescent="0.2">
      <c r="A6424"/>
    </row>
    <row r="6425" spans="1:1" x14ac:dyDescent="0.2">
      <c r="A6425"/>
    </row>
    <row r="6426" spans="1:1" x14ac:dyDescent="0.2">
      <c r="A6426"/>
    </row>
    <row r="6427" spans="1:1" x14ac:dyDescent="0.2">
      <c r="A6427"/>
    </row>
    <row r="6428" spans="1:1" x14ac:dyDescent="0.2">
      <c r="A6428"/>
    </row>
    <row r="6429" spans="1:1" x14ac:dyDescent="0.2">
      <c r="A6429"/>
    </row>
    <row r="6430" spans="1:1" x14ac:dyDescent="0.2">
      <c r="A6430"/>
    </row>
    <row r="6431" spans="1:1" x14ac:dyDescent="0.2">
      <c r="A6431"/>
    </row>
    <row r="6432" spans="1:1" x14ac:dyDescent="0.2">
      <c r="A6432"/>
    </row>
    <row r="6433" spans="1:1" x14ac:dyDescent="0.2">
      <c r="A6433"/>
    </row>
    <row r="6434" spans="1:1" x14ac:dyDescent="0.2">
      <c r="A6434"/>
    </row>
    <row r="6435" spans="1:1" x14ac:dyDescent="0.2">
      <c r="A6435"/>
    </row>
    <row r="6436" spans="1:1" x14ac:dyDescent="0.2">
      <c r="A6436"/>
    </row>
    <row r="6437" spans="1:1" x14ac:dyDescent="0.2">
      <c r="A6437"/>
    </row>
    <row r="6438" spans="1:1" x14ac:dyDescent="0.2">
      <c r="A6438"/>
    </row>
    <row r="6439" spans="1:1" x14ac:dyDescent="0.2">
      <c r="A6439"/>
    </row>
    <row r="6440" spans="1:1" x14ac:dyDescent="0.2">
      <c r="A6440"/>
    </row>
    <row r="6441" spans="1:1" x14ac:dyDescent="0.2">
      <c r="A6441"/>
    </row>
    <row r="6442" spans="1:1" x14ac:dyDescent="0.2">
      <c r="A6442"/>
    </row>
    <row r="6443" spans="1:1" x14ac:dyDescent="0.2">
      <c r="A6443"/>
    </row>
    <row r="6444" spans="1:1" x14ac:dyDescent="0.2">
      <c r="A6444"/>
    </row>
    <row r="6445" spans="1:1" x14ac:dyDescent="0.2">
      <c r="A6445"/>
    </row>
    <row r="6446" spans="1:1" x14ac:dyDescent="0.2">
      <c r="A6446"/>
    </row>
    <row r="6447" spans="1:1" x14ac:dyDescent="0.2">
      <c r="A6447"/>
    </row>
    <row r="6448" spans="1:1" x14ac:dyDescent="0.2">
      <c r="A6448"/>
    </row>
    <row r="6449" spans="1:1" x14ac:dyDescent="0.2">
      <c r="A6449"/>
    </row>
    <row r="6450" spans="1:1" x14ac:dyDescent="0.2">
      <c r="A6450"/>
    </row>
    <row r="6451" spans="1:1" x14ac:dyDescent="0.2">
      <c r="A6451"/>
    </row>
    <row r="6452" spans="1:1" x14ac:dyDescent="0.2">
      <c r="A6452"/>
    </row>
    <row r="6453" spans="1:1" x14ac:dyDescent="0.2">
      <c r="A6453"/>
    </row>
    <row r="6454" spans="1:1" x14ac:dyDescent="0.2">
      <c r="A6454"/>
    </row>
    <row r="6455" spans="1:1" x14ac:dyDescent="0.2">
      <c r="A6455"/>
    </row>
    <row r="6456" spans="1:1" x14ac:dyDescent="0.2">
      <c r="A6456"/>
    </row>
    <row r="6457" spans="1:1" x14ac:dyDescent="0.2">
      <c r="A6457"/>
    </row>
    <row r="6458" spans="1:1" x14ac:dyDescent="0.2">
      <c r="A6458"/>
    </row>
    <row r="6459" spans="1:1" x14ac:dyDescent="0.2">
      <c r="A6459"/>
    </row>
    <row r="6460" spans="1:1" x14ac:dyDescent="0.2">
      <c r="A6460"/>
    </row>
    <row r="6461" spans="1:1" x14ac:dyDescent="0.2">
      <c r="A6461"/>
    </row>
    <row r="6462" spans="1:1" x14ac:dyDescent="0.2">
      <c r="A6462"/>
    </row>
    <row r="6463" spans="1:1" x14ac:dyDescent="0.2">
      <c r="A6463"/>
    </row>
    <row r="6464" spans="1:1" x14ac:dyDescent="0.2">
      <c r="A6464"/>
    </row>
    <row r="6465" spans="1:1" x14ac:dyDescent="0.2">
      <c r="A6465"/>
    </row>
    <row r="6466" spans="1:1" x14ac:dyDescent="0.2">
      <c r="A6466"/>
    </row>
    <row r="6467" spans="1:1" x14ac:dyDescent="0.2">
      <c r="A6467"/>
    </row>
    <row r="6468" spans="1:1" x14ac:dyDescent="0.2">
      <c r="A6468"/>
    </row>
    <row r="6469" spans="1:1" x14ac:dyDescent="0.2">
      <c r="A6469"/>
    </row>
    <row r="6470" spans="1:1" x14ac:dyDescent="0.2">
      <c r="A6470"/>
    </row>
    <row r="6471" spans="1:1" x14ac:dyDescent="0.2">
      <c r="A6471"/>
    </row>
    <row r="6472" spans="1:1" x14ac:dyDescent="0.2">
      <c r="A6472"/>
    </row>
    <row r="6473" spans="1:1" x14ac:dyDescent="0.2">
      <c r="A6473"/>
    </row>
    <row r="6474" spans="1:1" x14ac:dyDescent="0.2">
      <c r="A6474"/>
    </row>
    <row r="6475" spans="1:1" x14ac:dyDescent="0.2">
      <c r="A6475"/>
    </row>
    <row r="6476" spans="1:1" x14ac:dyDescent="0.2">
      <c r="A6476"/>
    </row>
    <row r="6477" spans="1:1" x14ac:dyDescent="0.2">
      <c r="A6477"/>
    </row>
    <row r="6478" spans="1:1" x14ac:dyDescent="0.2">
      <c r="A6478"/>
    </row>
    <row r="6479" spans="1:1" x14ac:dyDescent="0.2">
      <c r="A6479"/>
    </row>
    <row r="6480" spans="1:1" x14ac:dyDescent="0.2">
      <c r="A6480"/>
    </row>
    <row r="6481" spans="1:1" x14ac:dyDescent="0.2">
      <c r="A6481"/>
    </row>
    <row r="6482" spans="1:1" x14ac:dyDescent="0.2">
      <c r="A6482"/>
    </row>
    <row r="6483" spans="1:1" x14ac:dyDescent="0.2">
      <c r="A6483"/>
    </row>
    <row r="6484" spans="1:1" x14ac:dyDescent="0.2">
      <c r="A6484"/>
    </row>
    <row r="6485" spans="1:1" x14ac:dyDescent="0.2">
      <c r="A6485"/>
    </row>
    <row r="6486" spans="1:1" x14ac:dyDescent="0.2">
      <c r="A6486"/>
    </row>
    <row r="6487" spans="1:1" x14ac:dyDescent="0.2">
      <c r="A6487"/>
    </row>
    <row r="6488" spans="1:1" x14ac:dyDescent="0.2">
      <c r="A6488"/>
    </row>
    <row r="6489" spans="1:1" x14ac:dyDescent="0.2">
      <c r="A6489"/>
    </row>
    <row r="6490" spans="1:1" x14ac:dyDescent="0.2">
      <c r="A6490"/>
    </row>
    <row r="6491" spans="1:1" x14ac:dyDescent="0.2">
      <c r="A6491"/>
    </row>
    <row r="6492" spans="1:1" x14ac:dyDescent="0.2">
      <c r="A6492"/>
    </row>
    <row r="6493" spans="1:1" x14ac:dyDescent="0.2">
      <c r="A6493"/>
    </row>
    <row r="6494" spans="1:1" x14ac:dyDescent="0.2">
      <c r="A6494"/>
    </row>
    <row r="6495" spans="1:1" x14ac:dyDescent="0.2">
      <c r="A6495"/>
    </row>
    <row r="6496" spans="1:1" x14ac:dyDescent="0.2">
      <c r="A6496"/>
    </row>
    <row r="6497" spans="1:1" x14ac:dyDescent="0.2">
      <c r="A6497"/>
    </row>
    <row r="6498" spans="1:1" x14ac:dyDescent="0.2">
      <c r="A6498"/>
    </row>
    <row r="6499" spans="1:1" x14ac:dyDescent="0.2">
      <c r="A6499"/>
    </row>
    <row r="6500" spans="1:1" x14ac:dyDescent="0.2">
      <c r="A6500"/>
    </row>
    <row r="6501" spans="1:1" x14ac:dyDescent="0.2">
      <c r="A6501"/>
    </row>
    <row r="6502" spans="1:1" x14ac:dyDescent="0.2">
      <c r="A6502"/>
    </row>
    <row r="6503" spans="1:1" x14ac:dyDescent="0.2">
      <c r="A6503"/>
    </row>
    <row r="6504" spans="1:1" x14ac:dyDescent="0.2">
      <c r="A6504"/>
    </row>
    <row r="6505" spans="1:1" x14ac:dyDescent="0.2">
      <c r="A6505"/>
    </row>
    <row r="6506" spans="1:1" x14ac:dyDescent="0.2">
      <c r="A6506"/>
    </row>
    <row r="6507" spans="1:1" x14ac:dyDescent="0.2">
      <c r="A6507"/>
    </row>
    <row r="6508" spans="1:1" x14ac:dyDescent="0.2">
      <c r="A6508"/>
    </row>
    <row r="6509" spans="1:1" x14ac:dyDescent="0.2">
      <c r="A6509"/>
    </row>
    <row r="6510" spans="1:1" x14ac:dyDescent="0.2">
      <c r="A6510"/>
    </row>
    <row r="6511" spans="1:1" x14ac:dyDescent="0.2">
      <c r="A6511"/>
    </row>
    <row r="6512" spans="1:1" x14ac:dyDescent="0.2">
      <c r="A6512"/>
    </row>
    <row r="6513" spans="1:1" x14ac:dyDescent="0.2">
      <c r="A6513"/>
    </row>
    <row r="6514" spans="1:1" x14ac:dyDescent="0.2">
      <c r="A6514"/>
    </row>
    <row r="6515" spans="1:1" x14ac:dyDescent="0.2">
      <c r="A6515"/>
    </row>
    <row r="6516" spans="1:1" x14ac:dyDescent="0.2">
      <c r="A6516"/>
    </row>
    <row r="6517" spans="1:1" x14ac:dyDescent="0.2">
      <c r="A6517"/>
    </row>
    <row r="6518" spans="1:1" x14ac:dyDescent="0.2">
      <c r="A6518"/>
    </row>
    <row r="6519" spans="1:1" x14ac:dyDescent="0.2">
      <c r="A6519"/>
    </row>
    <row r="6520" spans="1:1" x14ac:dyDescent="0.2">
      <c r="A6520"/>
    </row>
    <row r="6521" spans="1:1" x14ac:dyDescent="0.2">
      <c r="A6521"/>
    </row>
    <row r="6522" spans="1:1" x14ac:dyDescent="0.2">
      <c r="A6522"/>
    </row>
    <row r="6523" spans="1:1" x14ac:dyDescent="0.2">
      <c r="A6523"/>
    </row>
    <row r="6524" spans="1:1" x14ac:dyDescent="0.2">
      <c r="A6524"/>
    </row>
    <row r="6525" spans="1:1" x14ac:dyDescent="0.2">
      <c r="A6525"/>
    </row>
    <row r="6526" spans="1:1" x14ac:dyDescent="0.2">
      <c r="A6526"/>
    </row>
    <row r="6527" spans="1:1" x14ac:dyDescent="0.2">
      <c r="A6527"/>
    </row>
    <row r="6528" spans="1:1" x14ac:dyDescent="0.2">
      <c r="A6528"/>
    </row>
    <row r="6529" spans="1:1" x14ac:dyDescent="0.2">
      <c r="A6529"/>
    </row>
    <row r="6530" spans="1:1" x14ac:dyDescent="0.2">
      <c r="A6530"/>
    </row>
    <row r="6531" spans="1:1" x14ac:dyDescent="0.2">
      <c r="A6531"/>
    </row>
    <row r="6532" spans="1:1" x14ac:dyDescent="0.2">
      <c r="A6532"/>
    </row>
    <row r="6533" spans="1:1" x14ac:dyDescent="0.2">
      <c r="A6533"/>
    </row>
    <row r="6534" spans="1:1" x14ac:dyDescent="0.2">
      <c r="A6534"/>
    </row>
    <row r="6535" spans="1:1" x14ac:dyDescent="0.2">
      <c r="A6535"/>
    </row>
    <row r="6536" spans="1:1" x14ac:dyDescent="0.2">
      <c r="A6536"/>
    </row>
    <row r="6537" spans="1:1" x14ac:dyDescent="0.2">
      <c r="A6537"/>
    </row>
    <row r="6538" spans="1:1" x14ac:dyDescent="0.2">
      <c r="A6538"/>
    </row>
    <row r="6539" spans="1:1" x14ac:dyDescent="0.2">
      <c r="A6539"/>
    </row>
    <row r="6540" spans="1:1" x14ac:dyDescent="0.2">
      <c r="A6540"/>
    </row>
    <row r="6541" spans="1:1" x14ac:dyDescent="0.2">
      <c r="A6541"/>
    </row>
    <row r="6542" spans="1:1" x14ac:dyDescent="0.2">
      <c r="A6542"/>
    </row>
    <row r="6543" spans="1:1" x14ac:dyDescent="0.2">
      <c r="A6543"/>
    </row>
    <row r="6544" spans="1:1" x14ac:dyDescent="0.2">
      <c r="A6544"/>
    </row>
    <row r="6545" spans="1:1" x14ac:dyDescent="0.2">
      <c r="A6545"/>
    </row>
    <row r="6546" spans="1:1" x14ac:dyDescent="0.2">
      <c r="A6546"/>
    </row>
    <row r="6547" spans="1:1" x14ac:dyDescent="0.2">
      <c r="A6547"/>
    </row>
    <row r="6548" spans="1:1" x14ac:dyDescent="0.2">
      <c r="A6548"/>
    </row>
    <row r="6549" spans="1:1" x14ac:dyDescent="0.2">
      <c r="A6549"/>
    </row>
    <row r="6550" spans="1:1" x14ac:dyDescent="0.2">
      <c r="A6550"/>
    </row>
    <row r="6551" spans="1:1" x14ac:dyDescent="0.2">
      <c r="A6551"/>
    </row>
    <row r="6552" spans="1:1" x14ac:dyDescent="0.2">
      <c r="A6552"/>
    </row>
    <row r="6553" spans="1:1" x14ac:dyDescent="0.2">
      <c r="A6553"/>
    </row>
    <row r="6554" spans="1:1" x14ac:dyDescent="0.2">
      <c r="A6554"/>
    </row>
    <row r="6555" spans="1:1" x14ac:dyDescent="0.2">
      <c r="A6555"/>
    </row>
    <row r="6556" spans="1:1" x14ac:dyDescent="0.2">
      <c r="A6556"/>
    </row>
    <row r="6557" spans="1:1" x14ac:dyDescent="0.2">
      <c r="A6557"/>
    </row>
    <row r="6558" spans="1:1" x14ac:dyDescent="0.2">
      <c r="A6558"/>
    </row>
    <row r="6559" spans="1:1" x14ac:dyDescent="0.2">
      <c r="A6559"/>
    </row>
    <row r="6560" spans="1:1" x14ac:dyDescent="0.2">
      <c r="A6560"/>
    </row>
    <row r="6561" spans="1:1" x14ac:dyDescent="0.2">
      <c r="A6561"/>
    </row>
    <row r="6562" spans="1:1" x14ac:dyDescent="0.2">
      <c r="A6562"/>
    </row>
    <row r="6563" spans="1:1" x14ac:dyDescent="0.2">
      <c r="A6563"/>
    </row>
    <row r="6564" spans="1:1" x14ac:dyDescent="0.2">
      <c r="A6564"/>
    </row>
    <row r="6565" spans="1:1" x14ac:dyDescent="0.2">
      <c r="A6565"/>
    </row>
    <row r="6566" spans="1:1" x14ac:dyDescent="0.2">
      <c r="A6566"/>
    </row>
    <row r="6567" spans="1:1" x14ac:dyDescent="0.2">
      <c r="A6567"/>
    </row>
    <row r="6568" spans="1:1" x14ac:dyDescent="0.2">
      <c r="A6568"/>
    </row>
    <row r="6569" spans="1:1" x14ac:dyDescent="0.2">
      <c r="A6569"/>
    </row>
    <row r="6570" spans="1:1" x14ac:dyDescent="0.2">
      <c r="A6570"/>
    </row>
    <row r="6571" spans="1:1" x14ac:dyDescent="0.2">
      <c r="A6571"/>
    </row>
    <row r="6572" spans="1:1" x14ac:dyDescent="0.2">
      <c r="A6572"/>
    </row>
    <row r="6573" spans="1:1" x14ac:dyDescent="0.2">
      <c r="A6573"/>
    </row>
    <row r="6574" spans="1:1" x14ac:dyDescent="0.2">
      <c r="A6574"/>
    </row>
    <row r="6575" spans="1:1" x14ac:dyDescent="0.2">
      <c r="A6575"/>
    </row>
    <row r="6576" spans="1:1" x14ac:dyDescent="0.2">
      <c r="A6576"/>
    </row>
    <row r="6577" spans="1:1" x14ac:dyDescent="0.2">
      <c r="A6577"/>
    </row>
    <row r="6578" spans="1:1" x14ac:dyDescent="0.2">
      <c r="A6578"/>
    </row>
    <row r="6579" spans="1:1" x14ac:dyDescent="0.2">
      <c r="A6579"/>
    </row>
    <row r="6580" spans="1:1" x14ac:dyDescent="0.2">
      <c r="A6580"/>
    </row>
    <row r="6581" spans="1:1" x14ac:dyDescent="0.2">
      <c r="A6581"/>
    </row>
    <row r="6582" spans="1:1" x14ac:dyDescent="0.2">
      <c r="A6582"/>
    </row>
    <row r="6583" spans="1:1" x14ac:dyDescent="0.2">
      <c r="A6583"/>
    </row>
    <row r="6584" spans="1:1" x14ac:dyDescent="0.2">
      <c r="A6584"/>
    </row>
    <row r="6585" spans="1:1" x14ac:dyDescent="0.2">
      <c r="A6585"/>
    </row>
    <row r="6586" spans="1:1" x14ac:dyDescent="0.2">
      <c r="A6586"/>
    </row>
    <row r="6587" spans="1:1" x14ac:dyDescent="0.2">
      <c r="A6587"/>
    </row>
    <row r="6588" spans="1:1" x14ac:dyDescent="0.2">
      <c r="A6588"/>
    </row>
    <row r="6589" spans="1:1" x14ac:dyDescent="0.2">
      <c r="A6589"/>
    </row>
    <row r="6590" spans="1:1" x14ac:dyDescent="0.2">
      <c r="A6590"/>
    </row>
    <row r="6591" spans="1:1" x14ac:dyDescent="0.2">
      <c r="A6591"/>
    </row>
    <row r="6592" spans="1:1" x14ac:dyDescent="0.2">
      <c r="A6592"/>
    </row>
    <row r="6593" spans="1:1" x14ac:dyDescent="0.2">
      <c r="A6593"/>
    </row>
    <row r="6594" spans="1:1" x14ac:dyDescent="0.2">
      <c r="A6594"/>
    </row>
    <row r="6595" spans="1:1" x14ac:dyDescent="0.2">
      <c r="A6595"/>
    </row>
    <row r="6596" spans="1:1" x14ac:dyDescent="0.2">
      <c r="A6596"/>
    </row>
    <row r="6597" spans="1:1" x14ac:dyDescent="0.2">
      <c r="A6597"/>
    </row>
    <row r="6598" spans="1:1" x14ac:dyDescent="0.2">
      <c r="A6598"/>
    </row>
    <row r="6599" spans="1:1" x14ac:dyDescent="0.2">
      <c r="A6599"/>
    </row>
    <row r="6600" spans="1:1" x14ac:dyDescent="0.2">
      <c r="A6600"/>
    </row>
    <row r="6601" spans="1:1" x14ac:dyDescent="0.2">
      <c r="A6601"/>
    </row>
    <row r="6602" spans="1:1" x14ac:dyDescent="0.2">
      <c r="A6602"/>
    </row>
    <row r="6603" spans="1:1" x14ac:dyDescent="0.2">
      <c r="A6603"/>
    </row>
    <row r="6604" spans="1:1" x14ac:dyDescent="0.2">
      <c r="A6604"/>
    </row>
    <row r="6605" spans="1:1" x14ac:dyDescent="0.2">
      <c r="A6605"/>
    </row>
    <row r="6606" spans="1:1" x14ac:dyDescent="0.2">
      <c r="A6606"/>
    </row>
    <row r="6607" spans="1:1" x14ac:dyDescent="0.2">
      <c r="A6607"/>
    </row>
    <row r="6608" spans="1:1" x14ac:dyDescent="0.2">
      <c r="A6608"/>
    </row>
    <row r="6609" spans="1:1" x14ac:dyDescent="0.2">
      <c r="A6609"/>
    </row>
    <row r="6610" spans="1:1" x14ac:dyDescent="0.2">
      <c r="A6610"/>
    </row>
    <row r="6611" spans="1:1" x14ac:dyDescent="0.2">
      <c r="A6611"/>
    </row>
    <row r="6612" spans="1:1" x14ac:dyDescent="0.2">
      <c r="A6612"/>
    </row>
    <row r="6613" spans="1:1" x14ac:dyDescent="0.2">
      <c r="A6613"/>
    </row>
    <row r="6614" spans="1:1" x14ac:dyDescent="0.2">
      <c r="A6614"/>
    </row>
    <row r="6615" spans="1:1" x14ac:dyDescent="0.2">
      <c r="A6615"/>
    </row>
    <row r="6616" spans="1:1" x14ac:dyDescent="0.2">
      <c r="A6616"/>
    </row>
    <row r="6617" spans="1:1" x14ac:dyDescent="0.2">
      <c r="A6617"/>
    </row>
    <row r="6618" spans="1:1" x14ac:dyDescent="0.2">
      <c r="A6618"/>
    </row>
    <row r="6619" spans="1:1" x14ac:dyDescent="0.2">
      <c r="A6619"/>
    </row>
    <row r="6620" spans="1:1" x14ac:dyDescent="0.2">
      <c r="A6620"/>
    </row>
    <row r="6621" spans="1:1" x14ac:dyDescent="0.2">
      <c r="A6621"/>
    </row>
    <row r="6622" spans="1:1" x14ac:dyDescent="0.2">
      <c r="A6622"/>
    </row>
    <row r="6623" spans="1:1" x14ac:dyDescent="0.2">
      <c r="A6623"/>
    </row>
    <row r="6624" spans="1:1" x14ac:dyDescent="0.2">
      <c r="A6624"/>
    </row>
    <row r="6625" spans="1:1" x14ac:dyDescent="0.2">
      <c r="A6625"/>
    </row>
    <row r="6626" spans="1:1" x14ac:dyDescent="0.2">
      <c r="A6626"/>
    </row>
    <row r="6627" spans="1:1" x14ac:dyDescent="0.2">
      <c r="A6627"/>
    </row>
    <row r="6628" spans="1:1" x14ac:dyDescent="0.2">
      <c r="A6628"/>
    </row>
    <row r="6629" spans="1:1" x14ac:dyDescent="0.2">
      <c r="A6629"/>
    </row>
    <row r="6630" spans="1:1" x14ac:dyDescent="0.2">
      <c r="A6630"/>
    </row>
    <row r="6631" spans="1:1" x14ac:dyDescent="0.2">
      <c r="A6631"/>
    </row>
    <row r="6632" spans="1:1" x14ac:dyDescent="0.2">
      <c r="A6632"/>
    </row>
    <row r="6633" spans="1:1" x14ac:dyDescent="0.2">
      <c r="A6633"/>
    </row>
    <row r="6634" spans="1:1" x14ac:dyDescent="0.2">
      <c r="A6634"/>
    </row>
    <row r="6635" spans="1:1" x14ac:dyDescent="0.2">
      <c r="A6635"/>
    </row>
    <row r="6636" spans="1:1" x14ac:dyDescent="0.2">
      <c r="A6636"/>
    </row>
    <row r="6637" spans="1:1" x14ac:dyDescent="0.2">
      <c r="A6637"/>
    </row>
    <row r="6638" spans="1:1" x14ac:dyDescent="0.2">
      <c r="A6638"/>
    </row>
    <row r="6639" spans="1:1" x14ac:dyDescent="0.2">
      <c r="A6639"/>
    </row>
    <row r="6640" spans="1:1" x14ac:dyDescent="0.2">
      <c r="A6640"/>
    </row>
    <row r="6641" spans="1:1" x14ac:dyDescent="0.2">
      <c r="A6641"/>
    </row>
    <row r="6642" spans="1:1" x14ac:dyDescent="0.2">
      <c r="A6642"/>
    </row>
    <row r="6643" spans="1:1" x14ac:dyDescent="0.2">
      <c r="A6643"/>
    </row>
    <row r="6644" spans="1:1" x14ac:dyDescent="0.2">
      <c r="A6644"/>
    </row>
    <row r="6645" spans="1:1" x14ac:dyDescent="0.2">
      <c r="A6645"/>
    </row>
    <row r="6646" spans="1:1" x14ac:dyDescent="0.2">
      <c r="A6646"/>
    </row>
    <row r="6647" spans="1:1" x14ac:dyDescent="0.2">
      <c r="A6647"/>
    </row>
    <row r="6648" spans="1:1" x14ac:dyDescent="0.2">
      <c r="A6648"/>
    </row>
    <row r="6649" spans="1:1" x14ac:dyDescent="0.2">
      <c r="A6649"/>
    </row>
    <row r="6650" spans="1:1" x14ac:dyDescent="0.2">
      <c r="A6650"/>
    </row>
    <row r="6651" spans="1:1" x14ac:dyDescent="0.2">
      <c r="A6651"/>
    </row>
    <row r="6652" spans="1:1" x14ac:dyDescent="0.2">
      <c r="A6652"/>
    </row>
    <row r="6653" spans="1:1" x14ac:dyDescent="0.2">
      <c r="A6653"/>
    </row>
    <row r="6654" spans="1:1" x14ac:dyDescent="0.2">
      <c r="A6654"/>
    </row>
    <row r="6655" spans="1:1" x14ac:dyDescent="0.2">
      <c r="A6655"/>
    </row>
    <row r="6656" spans="1:1" x14ac:dyDescent="0.2">
      <c r="A6656"/>
    </row>
    <row r="6657" spans="1:1" x14ac:dyDescent="0.2">
      <c r="A6657"/>
    </row>
    <row r="6658" spans="1:1" x14ac:dyDescent="0.2">
      <c r="A6658"/>
    </row>
    <row r="6659" spans="1:1" x14ac:dyDescent="0.2">
      <c r="A6659"/>
    </row>
    <row r="6660" spans="1:1" x14ac:dyDescent="0.2">
      <c r="A6660"/>
    </row>
    <row r="6661" spans="1:1" x14ac:dyDescent="0.2">
      <c r="A6661"/>
    </row>
    <row r="6662" spans="1:1" x14ac:dyDescent="0.2">
      <c r="A6662"/>
    </row>
    <row r="6663" spans="1:1" x14ac:dyDescent="0.2">
      <c r="A6663"/>
    </row>
    <row r="6664" spans="1:1" x14ac:dyDescent="0.2">
      <c r="A6664"/>
    </row>
    <row r="6665" spans="1:1" x14ac:dyDescent="0.2">
      <c r="A6665"/>
    </row>
    <row r="6666" spans="1:1" x14ac:dyDescent="0.2">
      <c r="A6666"/>
    </row>
    <row r="6667" spans="1:1" x14ac:dyDescent="0.2">
      <c r="A6667"/>
    </row>
    <row r="6668" spans="1:1" x14ac:dyDescent="0.2">
      <c r="A6668"/>
    </row>
    <row r="6669" spans="1:1" x14ac:dyDescent="0.2">
      <c r="A6669"/>
    </row>
    <row r="6670" spans="1:1" x14ac:dyDescent="0.2">
      <c r="A6670"/>
    </row>
    <row r="6671" spans="1:1" x14ac:dyDescent="0.2">
      <c r="A6671"/>
    </row>
    <row r="6672" spans="1:1" x14ac:dyDescent="0.2">
      <c r="A6672"/>
    </row>
    <row r="6673" spans="1:1" x14ac:dyDescent="0.2">
      <c r="A6673"/>
    </row>
    <row r="6674" spans="1:1" x14ac:dyDescent="0.2">
      <c r="A6674"/>
    </row>
    <row r="6675" spans="1:1" x14ac:dyDescent="0.2">
      <c r="A6675"/>
    </row>
    <row r="6676" spans="1:1" x14ac:dyDescent="0.2">
      <c r="A6676"/>
    </row>
    <row r="6677" spans="1:1" x14ac:dyDescent="0.2">
      <c r="A6677"/>
    </row>
    <row r="6678" spans="1:1" x14ac:dyDescent="0.2">
      <c r="A6678"/>
    </row>
    <row r="6679" spans="1:1" x14ac:dyDescent="0.2">
      <c r="A6679"/>
    </row>
    <row r="6680" spans="1:1" x14ac:dyDescent="0.2">
      <c r="A6680"/>
    </row>
    <row r="6681" spans="1:1" x14ac:dyDescent="0.2">
      <c r="A6681"/>
    </row>
    <row r="6682" spans="1:1" x14ac:dyDescent="0.2">
      <c r="A6682"/>
    </row>
    <row r="6683" spans="1:1" x14ac:dyDescent="0.2">
      <c r="A6683"/>
    </row>
    <row r="6684" spans="1:1" x14ac:dyDescent="0.2">
      <c r="A6684"/>
    </row>
    <row r="6685" spans="1:1" x14ac:dyDescent="0.2">
      <c r="A6685"/>
    </row>
    <row r="6686" spans="1:1" x14ac:dyDescent="0.2">
      <c r="A6686"/>
    </row>
    <row r="6687" spans="1:1" x14ac:dyDescent="0.2">
      <c r="A6687"/>
    </row>
    <row r="6688" spans="1:1" x14ac:dyDescent="0.2">
      <c r="A6688"/>
    </row>
    <row r="6689" spans="1:1" x14ac:dyDescent="0.2">
      <c r="A6689"/>
    </row>
    <row r="6690" spans="1:1" x14ac:dyDescent="0.2">
      <c r="A6690"/>
    </row>
    <row r="6691" spans="1:1" x14ac:dyDescent="0.2">
      <c r="A6691"/>
    </row>
    <row r="6692" spans="1:1" x14ac:dyDescent="0.2">
      <c r="A6692"/>
    </row>
    <row r="6693" spans="1:1" x14ac:dyDescent="0.2">
      <c r="A6693"/>
    </row>
    <row r="6694" spans="1:1" x14ac:dyDescent="0.2">
      <c r="A6694"/>
    </row>
    <row r="6695" spans="1:1" x14ac:dyDescent="0.2">
      <c r="A6695"/>
    </row>
    <row r="6696" spans="1:1" x14ac:dyDescent="0.2">
      <c r="A6696"/>
    </row>
    <row r="6697" spans="1:1" x14ac:dyDescent="0.2">
      <c r="A6697"/>
    </row>
    <row r="6698" spans="1:1" x14ac:dyDescent="0.2">
      <c r="A6698"/>
    </row>
    <row r="6699" spans="1:1" x14ac:dyDescent="0.2">
      <c r="A6699"/>
    </row>
    <row r="6700" spans="1:1" x14ac:dyDescent="0.2">
      <c r="A6700"/>
    </row>
    <row r="6701" spans="1:1" x14ac:dyDescent="0.2">
      <c r="A6701"/>
    </row>
    <row r="6702" spans="1:1" x14ac:dyDescent="0.2">
      <c r="A6702"/>
    </row>
    <row r="6703" spans="1:1" x14ac:dyDescent="0.2">
      <c r="A6703"/>
    </row>
    <row r="6704" spans="1:1" x14ac:dyDescent="0.2">
      <c r="A6704"/>
    </row>
    <row r="6705" spans="1:1" x14ac:dyDescent="0.2">
      <c r="A6705"/>
    </row>
    <row r="6706" spans="1:1" x14ac:dyDescent="0.2">
      <c r="A6706"/>
    </row>
    <row r="6707" spans="1:1" x14ac:dyDescent="0.2">
      <c r="A6707"/>
    </row>
    <row r="6708" spans="1:1" x14ac:dyDescent="0.2">
      <c r="A6708"/>
    </row>
    <row r="6709" spans="1:1" x14ac:dyDescent="0.2">
      <c r="A6709"/>
    </row>
    <row r="6710" spans="1:1" x14ac:dyDescent="0.2">
      <c r="A6710"/>
    </row>
    <row r="6711" spans="1:1" x14ac:dyDescent="0.2">
      <c r="A6711"/>
    </row>
    <row r="6712" spans="1:1" x14ac:dyDescent="0.2">
      <c r="A6712"/>
    </row>
    <row r="6713" spans="1:1" x14ac:dyDescent="0.2">
      <c r="A6713"/>
    </row>
    <row r="6714" spans="1:1" x14ac:dyDescent="0.2">
      <c r="A6714"/>
    </row>
    <row r="6715" spans="1:1" x14ac:dyDescent="0.2">
      <c r="A6715"/>
    </row>
    <row r="6716" spans="1:1" x14ac:dyDescent="0.2">
      <c r="A6716"/>
    </row>
    <row r="6717" spans="1:1" x14ac:dyDescent="0.2">
      <c r="A6717"/>
    </row>
    <row r="6718" spans="1:1" x14ac:dyDescent="0.2">
      <c r="A6718"/>
    </row>
    <row r="6719" spans="1:1" x14ac:dyDescent="0.2">
      <c r="A6719"/>
    </row>
    <row r="6720" spans="1:1" x14ac:dyDescent="0.2">
      <c r="A6720"/>
    </row>
    <row r="6721" spans="1:1" x14ac:dyDescent="0.2">
      <c r="A6721"/>
    </row>
    <row r="6722" spans="1:1" x14ac:dyDescent="0.2">
      <c r="A6722"/>
    </row>
    <row r="6723" spans="1:1" x14ac:dyDescent="0.2">
      <c r="A6723"/>
    </row>
    <row r="6724" spans="1:1" x14ac:dyDescent="0.2">
      <c r="A6724"/>
    </row>
    <row r="6725" spans="1:1" x14ac:dyDescent="0.2">
      <c r="A6725"/>
    </row>
    <row r="6726" spans="1:1" x14ac:dyDescent="0.2">
      <c r="A6726"/>
    </row>
    <row r="6727" spans="1:1" x14ac:dyDescent="0.2">
      <c r="A6727"/>
    </row>
    <row r="6728" spans="1:1" x14ac:dyDescent="0.2">
      <c r="A6728"/>
    </row>
    <row r="6729" spans="1:1" x14ac:dyDescent="0.2">
      <c r="A6729"/>
    </row>
    <row r="6730" spans="1:1" x14ac:dyDescent="0.2">
      <c r="A6730"/>
    </row>
    <row r="6731" spans="1:1" x14ac:dyDescent="0.2">
      <c r="A6731"/>
    </row>
    <row r="6732" spans="1:1" x14ac:dyDescent="0.2">
      <c r="A6732"/>
    </row>
    <row r="6733" spans="1:1" x14ac:dyDescent="0.2">
      <c r="A6733"/>
    </row>
    <row r="6734" spans="1:1" x14ac:dyDescent="0.2">
      <c r="A6734"/>
    </row>
    <row r="6735" spans="1:1" x14ac:dyDescent="0.2">
      <c r="A6735"/>
    </row>
    <row r="6736" spans="1:1" x14ac:dyDescent="0.2">
      <c r="A6736"/>
    </row>
    <row r="6737" spans="1:1" x14ac:dyDescent="0.2">
      <c r="A6737"/>
    </row>
    <row r="6738" spans="1:1" x14ac:dyDescent="0.2">
      <c r="A6738"/>
    </row>
    <row r="6739" spans="1:1" x14ac:dyDescent="0.2">
      <c r="A6739"/>
    </row>
    <row r="6740" spans="1:1" x14ac:dyDescent="0.2">
      <c r="A6740"/>
    </row>
    <row r="6741" spans="1:1" x14ac:dyDescent="0.2">
      <c r="A6741"/>
    </row>
    <row r="6742" spans="1:1" x14ac:dyDescent="0.2">
      <c r="A6742"/>
    </row>
    <row r="6743" spans="1:1" x14ac:dyDescent="0.2">
      <c r="A6743"/>
    </row>
    <row r="6744" spans="1:1" x14ac:dyDescent="0.2">
      <c r="A6744"/>
    </row>
    <row r="6745" spans="1:1" x14ac:dyDescent="0.2">
      <c r="A6745"/>
    </row>
    <row r="6746" spans="1:1" x14ac:dyDescent="0.2">
      <c r="A6746"/>
    </row>
    <row r="6747" spans="1:1" x14ac:dyDescent="0.2">
      <c r="A6747"/>
    </row>
    <row r="6748" spans="1:1" x14ac:dyDescent="0.2">
      <c r="A6748"/>
    </row>
    <row r="6749" spans="1:1" x14ac:dyDescent="0.2">
      <c r="A6749"/>
    </row>
    <row r="6750" spans="1:1" x14ac:dyDescent="0.2">
      <c r="A6750"/>
    </row>
    <row r="6751" spans="1:1" x14ac:dyDescent="0.2">
      <c r="A6751"/>
    </row>
    <row r="6752" spans="1:1" x14ac:dyDescent="0.2">
      <c r="A6752"/>
    </row>
    <row r="6753" spans="1:1" x14ac:dyDescent="0.2">
      <c r="A6753"/>
    </row>
    <row r="6754" spans="1:1" x14ac:dyDescent="0.2">
      <c r="A6754"/>
    </row>
    <row r="6755" spans="1:1" x14ac:dyDescent="0.2">
      <c r="A6755"/>
    </row>
    <row r="6756" spans="1:1" x14ac:dyDescent="0.2">
      <c r="A6756"/>
    </row>
    <row r="6757" spans="1:1" x14ac:dyDescent="0.2">
      <c r="A6757"/>
    </row>
    <row r="6758" spans="1:1" x14ac:dyDescent="0.2">
      <c r="A6758"/>
    </row>
    <row r="6759" spans="1:1" x14ac:dyDescent="0.2">
      <c r="A6759"/>
    </row>
    <row r="6760" spans="1:1" x14ac:dyDescent="0.2">
      <c r="A6760"/>
    </row>
    <row r="6761" spans="1:1" x14ac:dyDescent="0.2">
      <c r="A6761"/>
    </row>
    <row r="6762" spans="1:1" x14ac:dyDescent="0.2">
      <c r="A6762"/>
    </row>
    <row r="6763" spans="1:1" x14ac:dyDescent="0.2">
      <c r="A6763"/>
    </row>
    <row r="6764" spans="1:1" x14ac:dyDescent="0.2">
      <c r="A6764"/>
    </row>
    <row r="6765" spans="1:1" x14ac:dyDescent="0.2">
      <c r="A6765"/>
    </row>
    <row r="6766" spans="1:1" x14ac:dyDescent="0.2">
      <c r="A6766"/>
    </row>
    <row r="6767" spans="1:1" x14ac:dyDescent="0.2">
      <c r="A6767"/>
    </row>
    <row r="6768" spans="1:1" x14ac:dyDescent="0.2">
      <c r="A6768"/>
    </row>
    <row r="6769" spans="1:1" x14ac:dyDescent="0.2">
      <c r="A6769"/>
    </row>
    <row r="6770" spans="1:1" x14ac:dyDescent="0.2">
      <c r="A6770"/>
    </row>
    <row r="6771" spans="1:1" x14ac:dyDescent="0.2">
      <c r="A6771"/>
    </row>
    <row r="6772" spans="1:1" x14ac:dyDescent="0.2">
      <c r="A6772"/>
    </row>
    <row r="6773" spans="1:1" x14ac:dyDescent="0.2">
      <c r="A6773"/>
    </row>
    <row r="6774" spans="1:1" x14ac:dyDescent="0.2">
      <c r="A6774"/>
    </row>
    <row r="6775" spans="1:1" x14ac:dyDescent="0.2">
      <c r="A6775"/>
    </row>
    <row r="6776" spans="1:1" x14ac:dyDescent="0.2">
      <c r="A6776"/>
    </row>
    <row r="6777" spans="1:1" x14ac:dyDescent="0.2">
      <c r="A6777"/>
    </row>
    <row r="6778" spans="1:1" x14ac:dyDescent="0.2">
      <c r="A6778"/>
    </row>
    <row r="6779" spans="1:1" x14ac:dyDescent="0.2">
      <c r="A6779"/>
    </row>
    <row r="6780" spans="1:1" x14ac:dyDescent="0.2">
      <c r="A6780"/>
    </row>
    <row r="6781" spans="1:1" x14ac:dyDescent="0.2">
      <c r="A6781"/>
    </row>
    <row r="6782" spans="1:1" x14ac:dyDescent="0.2">
      <c r="A6782"/>
    </row>
    <row r="6783" spans="1:1" x14ac:dyDescent="0.2">
      <c r="A6783"/>
    </row>
    <row r="6784" spans="1:1" x14ac:dyDescent="0.2">
      <c r="A6784"/>
    </row>
    <row r="6785" spans="1:1" x14ac:dyDescent="0.2">
      <c r="A6785"/>
    </row>
    <row r="6786" spans="1:1" x14ac:dyDescent="0.2">
      <c r="A6786"/>
    </row>
    <row r="6787" spans="1:1" x14ac:dyDescent="0.2">
      <c r="A6787"/>
    </row>
    <row r="6788" spans="1:1" x14ac:dyDescent="0.2">
      <c r="A6788"/>
    </row>
    <row r="6789" spans="1:1" x14ac:dyDescent="0.2">
      <c r="A6789"/>
    </row>
    <row r="6790" spans="1:1" x14ac:dyDescent="0.2">
      <c r="A6790"/>
    </row>
    <row r="6791" spans="1:1" x14ac:dyDescent="0.2">
      <c r="A6791"/>
    </row>
    <row r="6792" spans="1:1" x14ac:dyDescent="0.2">
      <c r="A6792"/>
    </row>
    <row r="6793" spans="1:1" x14ac:dyDescent="0.2">
      <c r="A6793"/>
    </row>
    <row r="6794" spans="1:1" x14ac:dyDescent="0.2">
      <c r="A6794"/>
    </row>
    <row r="6795" spans="1:1" x14ac:dyDescent="0.2">
      <c r="A6795"/>
    </row>
    <row r="6796" spans="1:1" x14ac:dyDescent="0.2">
      <c r="A6796"/>
    </row>
    <row r="6797" spans="1:1" x14ac:dyDescent="0.2">
      <c r="A6797"/>
    </row>
    <row r="6798" spans="1:1" x14ac:dyDescent="0.2">
      <c r="A6798"/>
    </row>
    <row r="6799" spans="1:1" x14ac:dyDescent="0.2">
      <c r="A6799"/>
    </row>
    <row r="6800" spans="1:1" x14ac:dyDescent="0.2">
      <c r="A6800"/>
    </row>
    <row r="6801" spans="1:1" x14ac:dyDescent="0.2">
      <c r="A6801"/>
    </row>
    <row r="6802" spans="1:1" x14ac:dyDescent="0.2">
      <c r="A6802"/>
    </row>
    <row r="6803" spans="1:1" x14ac:dyDescent="0.2">
      <c r="A6803"/>
    </row>
    <row r="6804" spans="1:1" x14ac:dyDescent="0.2">
      <c r="A6804"/>
    </row>
    <row r="6805" spans="1:1" x14ac:dyDescent="0.2">
      <c r="A6805"/>
    </row>
    <row r="6806" spans="1:1" x14ac:dyDescent="0.2">
      <c r="A6806"/>
    </row>
    <row r="6807" spans="1:1" x14ac:dyDescent="0.2">
      <c r="A6807"/>
    </row>
    <row r="6808" spans="1:1" x14ac:dyDescent="0.2">
      <c r="A6808"/>
    </row>
    <row r="6809" spans="1:1" x14ac:dyDescent="0.2">
      <c r="A6809"/>
    </row>
    <row r="6810" spans="1:1" x14ac:dyDescent="0.2">
      <c r="A6810"/>
    </row>
    <row r="6811" spans="1:1" x14ac:dyDescent="0.2">
      <c r="A6811"/>
    </row>
    <row r="6812" spans="1:1" x14ac:dyDescent="0.2">
      <c r="A6812"/>
    </row>
    <row r="6813" spans="1:1" x14ac:dyDescent="0.2">
      <c r="A6813"/>
    </row>
    <row r="6814" spans="1:1" x14ac:dyDescent="0.2">
      <c r="A6814"/>
    </row>
    <row r="6815" spans="1:1" x14ac:dyDescent="0.2">
      <c r="A6815"/>
    </row>
    <row r="6816" spans="1:1" x14ac:dyDescent="0.2">
      <c r="A6816"/>
    </row>
    <row r="6817" spans="1:1" x14ac:dyDescent="0.2">
      <c r="A6817"/>
    </row>
    <row r="6818" spans="1:1" x14ac:dyDescent="0.2">
      <c r="A6818"/>
    </row>
    <row r="6819" spans="1:1" x14ac:dyDescent="0.2">
      <c r="A6819"/>
    </row>
    <row r="6820" spans="1:1" x14ac:dyDescent="0.2">
      <c r="A6820"/>
    </row>
    <row r="6821" spans="1:1" x14ac:dyDescent="0.2">
      <c r="A6821"/>
    </row>
    <row r="6822" spans="1:1" x14ac:dyDescent="0.2">
      <c r="A6822"/>
    </row>
    <row r="6823" spans="1:1" x14ac:dyDescent="0.2">
      <c r="A6823"/>
    </row>
    <row r="6824" spans="1:1" x14ac:dyDescent="0.2">
      <c r="A6824"/>
    </row>
    <row r="6825" spans="1:1" x14ac:dyDescent="0.2">
      <c r="A6825"/>
    </row>
    <row r="6826" spans="1:1" x14ac:dyDescent="0.2">
      <c r="A6826"/>
    </row>
    <row r="6827" spans="1:1" x14ac:dyDescent="0.2">
      <c r="A6827"/>
    </row>
    <row r="6828" spans="1:1" x14ac:dyDescent="0.2">
      <c r="A6828"/>
    </row>
    <row r="6829" spans="1:1" x14ac:dyDescent="0.2">
      <c r="A6829"/>
    </row>
    <row r="6830" spans="1:1" x14ac:dyDescent="0.2">
      <c r="A6830"/>
    </row>
    <row r="6831" spans="1:1" x14ac:dyDescent="0.2">
      <c r="A6831"/>
    </row>
    <row r="6832" spans="1:1" x14ac:dyDescent="0.2">
      <c r="A6832"/>
    </row>
    <row r="6833" spans="1:1" x14ac:dyDescent="0.2">
      <c r="A6833"/>
    </row>
    <row r="6834" spans="1:1" x14ac:dyDescent="0.2">
      <c r="A6834"/>
    </row>
    <row r="6835" spans="1:1" x14ac:dyDescent="0.2">
      <c r="A6835"/>
    </row>
    <row r="6836" spans="1:1" x14ac:dyDescent="0.2">
      <c r="A6836"/>
    </row>
    <row r="6837" spans="1:1" x14ac:dyDescent="0.2">
      <c r="A6837"/>
    </row>
    <row r="6838" spans="1:1" x14ac:dyDescent="0.2">
      <c r="A6838"/>
    </row>
    <row r="6839" spans="1:1" x14ac:dyDescent="0.2">
      <c r="A6839"/>
    </row>
    <row r="6840" spans="1:1" x14ac:dyDescent="0.2">
      <c r="A6840"/>
    </row>
    <row r="6841" spans="1:1" x14ac:dyDescent="0.2">
      <c r="A6841"/>
    </row>
    <row r="6842" spans="1:1" x14ac:dyDescent="0.2">
      <c r="A6842"/>
    </row>
    <row r="6843" spans="1:1" x14ac:dyDescent="0.2">
      <c r="A6843"/>
    </row>
    <row r="6844" spans="1:1" x14ac:dyDescent="0.2">
      <c r="A6844"/>
    </row>
    <row r="6845" spans="1:1" x14ac:dyDescent="0.2">
      <c r="A6845"/>
    </row>
    <row r="6846" spans="1:1" x14ac:dyDescent="0.2">
      <c r="A6846"/>
    </row>
    <row r="6847" spans="1:1" x14ac:dyDescent="0.2">
      <c r="A6847"/>
    </row>
    <row r="6848" spans="1:1" x14ac:dyDescent="0.2">
      <c r="A6848"/>
    </row>
    <row r="6849" spans="1:1" x14ac:dyDescent="0.2">
      <c r="A6849"/>
    </row>
    <row r="6850" spans="1:1" x14ac:dyDescent="0.2">
      <c r="A6850"/>
    </row>
    <row r="6851" spans="1:1" x14ac:dyDescent="0.2">
      <c r="A6851"/>
    </row>
    <row r="6852" spans="1:1" x14ac:dyDescent="0.2">
      <c r="A6852"/>
    </row>
    <row r="6853" spans="1:1" x14ac:dyDescent="0.2">
      <c r="A6853"/>
    </row>
    <row r="6854" spans="1:1" x14ac:dyDescent="0.2">
      <c r="A6854"/>
    </row>
    <row r="6855" spans="1:1" x14ac:dyDescent="0.2">
      <c r="A6855"/>
    </row>
    <row r="6856" spans="1:1" x14ac:dyDescent="0.2">
      <c r="A6856"/>
    </row>
    <row r="6857" spans="1:1" x14ac:dyDescent="0.2">
      <c r="A6857"/>
    </row>
    <row r="6858" spans="1:1" x14ac:dyDescent="0.2">
      <c r="A6858"/>
    </row>
    <row r="6859" spans="1:1" x14ac:dyDescent="0.2">
      <c r="A6859"/>
    </row>
    <row r="6860" spans="1:1" x14ac:dyDescent="0.2">
      <c r="A6860"/>
    </row>
    <row r="6861" spans="1:1" x14ac:dyDescent="0.2">
      <c r="A6861"/>
    </row>
    <row r="6862" spans="1:1" x14ac:dyDescent="0.2">
      <c r="A6862"/>
    </row>
    <row r="6863" spans="1:1" x14ac:dyDescent="0.2">
      <c r="A6863"/>
    </row>
    <row r="6864" spans="1:1" x14ac:dyDescent="0.2">
      <c r="A6864"/>
    </row>
    <row r="6865" spans="1:1" x14ac:dyDescent="0.2">
      <c r="A6865"/>
    </row>
    <row r="6866" spans="1:1" x14ac:dyDescent="0.2">
      <c r="A6866"/>
    </row>
    <row r="6867" spans="1:1" x14ac:dyDescent="0.2">
      <c r="A6867"/>
    </row>
    <row r="6868" spans="1:1" x14ac:dyDescent="0.2">
      <c r="A6868"/>
    </row>
    <row r="6869" spans="1:1" x14ac:dyDescent="0.2">
      <c r="A6869"/>
    </row>
    <row r="6870" spans="1:1" x14ac:dyDescent="0.2">
      <c r="A6870"/>
    </row>
    <row r="6871" spans="1:1" x14ac:dyDescent="0.2">
      <c r="A6871"/>
    </row>
    <row r="6872" spans="1:1" x14ac:dyDescent="0.2">
      <c r="A6872"/>
    </row>
    <row r="6873" spans="1:1" x14ac:dyDescent="0.2">
      <c r="A6873"/>
    </row>
    <row r="6874" spans="1:1" x14ac:dyDescent="0.2">
      <c r="A6874"/>
    </row>
    <row r="6875" spans="1:1" x14ac:dyDescent="0.2">
      <c r="A6875"/>
    </row>
    <row r="6876" spans="1:1" x14ac:dyDescent="0.2">
      <c r="A6876"/>
    </row>
    <row r="6877" spans="1:1" x14ac:dyDescent="0.2">
      <c r="A6877"/>
    </row>
    <row r="6878" spans="1:1" x14ac:dyDescent="0.2">
      <c r="A6878"/>
    </row>
    <row r="6879" spans="1:1" x14ac:dyDescent="0.2">
      <c r="A6879"/>
    </row>
    <row r="6880" spans="1:1" x14ac:dyDescent="0.2">
      <c r="A6880"/>
    </row>
    <row r="6881" spans="1:1" x14ac:dyDescent="0.2">
      <c r="A6881"/>
    </row>
    <row r="6882" spans="1:1" x14ac:dyDescent="0.2">
      <c r="A6882"/>
    </row>
    <row r="6883" spans="1:1" x14ac:dyDescent="0.2">
      <c r="A6883"/>
    </row>
    <row r="6884" spans="1:1" x14ac:dyDescent="0.2">
      <c r="A6884"/>
    </row>
    <row r="6885" spans="1:1" x14ac:dyDescent="0.2">
      <c r="A6885"/>
    </row>
    <row r="6886" spans="1:1" x14ac:dyDescent="0.2">
      <c r="A6886"/>
    </row>
    <row r="6887" spans="1:1" x14ac:dyDescent="0.2">
      <c r="A6887"/>
    </row>
    <row r="6888" spans="1:1" x14ac:dyDescent="0.2">
      <c r="A6888"/>
    </row>
    <row r="6889" spans="1:1" x14ac:dyDescent="0.2">
      <c r="A6889"/>
    </row>
    <row r="6890" spans="1:1" x14ac:dyDescent="0.2">
      <c r="A6890"/>
    </row>
    <row r="6891" spans="1:1" x14ac:dyDescent="0.2">
      <c r="A6891"/>
    </row>
    <row r="6892" spans="1:1" x14ac:dyDescent="0.2">
      <c r="A6892"/>
    </row>
    <row r="6893" spans="1:1" x14ac:dyDescent="0.2">
      <c r="A6893"/>
    </row>
    <row r="6894" spans="1:1" x14ac:dyDescent="0.2">
      <c r="A6894"/>
    </row>
    <row r="6895" spans="1:1" x14ac:dyDescent="0.2">
      <c r="A6895"/>
    </row>
    <row r="6896" spans="1:1" x14ac:dyDescent="0.2">
      <c r="A6896"/>
    </row>
    <row r="6897" spans="1:1" x14ac:dyDescent="0.2">
      <c r="A6897"/>
    </row>
    <row r="6898" spans="1:1" x14ac:dyDescent="0.2">
      <c r="A6898"/>
    </row>
    <row r="6899" spans="1:1" x14ac:dyDescent="0.2">
      <c r="A6899"/>
    </row>
    <row r="6900" spans="1:1" x14ac:dyDescent="0.2">
      <c r="A6900"/>
    </row>
    <row r="6901" spans="1:1" x14ac:dyDescent="0.2">
      <c r="A6901"/>
    </row>
    <row r="6902" spans="1:1" x14ac:dyDescent="0.2">
      <c r="A6902"/>
    </row>
    <row r="6903" spans="1:1" x14ac:dyDescent="0.2">
      <c r="A6903"/>
    </row>
    <row r="6904" spans="1:1" x14ac:dyDescent="0.2">
      <c r="A6904"/>
    </row>
    <row r="6905" spans="1:1" x14ac:dyDescent="0.2">
      <c r="A6905"/>
    </row>
    <row r="6906" spans="1:1" x14ac:dyDescent="0.2">
      <c r="A6906"/>
    </row>
    <row r="6907" spans="1:1" x14ac:dyDescent="0.2">
      <c r="A6907"/>
    </row>
    <row r="6908" spans="1:1" x14ac:dyDescent="0.2">
      <c r="A6908"/>
    </row>
    <row r="6909" spans="1:1" x14ac:dyDescent="0.2">
      <c r="A6909"/>
    </row>
    <row r="6910" spans="1:1" x14ac:dyDescent="0.2">
      <c r="A6910"/>
    </row>
    <row r="6911" spans="1:1" x14ac:dyDescent="0.2">
      <c r="A6911"/>
    </row>
    <row r="6912" spans="1:1" x14ac:dyDescent="0.2">
      <c r="A6912"/>
    </row>
    <row r="6913" spans="1:1" x14ac:dyDescent="0.2">
      <c r="A6913"/>
    </row>
    <row r="6914" spans="1:1" x14ac:dyDescent="0.2">
      <c r="A6914"/>
    </row>
    <row r="6915" spans="1:1" x14ac:dyDescent="0.2">
      <c r="A6915"/>
    </row>
    <row r="6916" spans="1:1" x14ac:dyDescent="0.2">
      <c r="A6916"/>
    </row>
    <row r="6917" spans="1:1" x14ac:dyDescent="0.2">
      <c r="A6917"/>
    </row>
    <row r="6918" spans="1:1" x14ac:dyDescent="0.2">
      <c r="A6918"/>
    </row>
    <row r="6919" spans="1:1" x14ac:dyDescent="0.2">
      <c r="A6919"/>
    </row>
    <row r="6920" spans="1:1" x14ac:dyDescent="0.2">
      <c r="A6920"/>
    </row>
    <row r="6921" spans="1:1" x14ac:dyDescent="0.2">
      <c r="A6921"/>
    </row>
    <row r="6922" spans="1:1" x14ac:dyDescent="0.2">
      <c r="A6922"/>
    </row>
    <row r="6923" spans="1:1" x14ac:dyDescent="0.2">
      <c r="A6923"/>
    </row>
    <row r="6924" spans="1:1" x14ac:dyDescent="0.2">
      <c r="A6924"/>
    </row>
    <row r="6925" spans="1:1" x14ac:dyDescent="0.2">
      <c r="A6925"/>
    </row>
    <row r="6926" spans="1:1" x14ac:dyDescent="0.2">
      <c r="A6926"/>
    </row>
    <row r="6927" spans="1:1" x14ac:dyDescent="0.2">
      <c r="A6927"/>
    </row>
    <row r="6928" spans="1:1" x14ac:dyDescent="0.2">
      <c r="A6928"/>
    </row>
    <row r="6929" spans="1:1" x14ac:dyDescent="0.2">
      <c r="A6929"/>
    </row>
    <row r="6930" spans="1:1" x14ac:dyDescent="0.2">
      <c r="A6930"/>
    </row>
    <row r="6931" spans="1:1" x14ac:dyDescent="0.2">
      <c r="A6931"/>
    </row>
    <row r="6932" spans="1:1" x14ac:dyDescent="0.2">
      <c r="A6932"/>
    </row>
    <row r="6933" spans="1:1" x14ac:dyDescent="0.2">
      <c r="A6933"/>
    </row>
    <row r="6934" spans="1:1" x14ac:dyDescent="0.2">
      <c r="A6934"/>
    </row>
    <row r="6935" spans="1:1" x14ac:dyDescent="0.2">
      <c r="A6935"/>
    </row>
    <row r="6936" spans="1:1" x14ac:dyDescent="0.2">
      <c r="A6936"/>
    </row>
    <row r="6937" spans="1:1" x14ac:dyDescent="0.2">
      <c r="A6937"/>
    </row>
    <row r="6938" spans="1:1" x14ac:dyDescent="0.2">
      <c r="A6938"/>
    </row>
    <row r="6939" spans="1:1" x14ac:dyDescent="0.2">
      <c r="A6939"/>
    </row>
    <row r="6940" spans="1:1" x14ac:dyDescent="0.2">
      <c r="A6940"/>
    </row>
    <row r="6941" spans="1:1" x14ac:dyDescent="0.2">
      <c r="A6941"/>
    </row>
    <row r="6942" spans="1:1" x14ac:dyDescent="0.2">
      <c r="A6942"/>
    </row>
    <row r="6943" spans="1:1" x14ac:dyDescent="0.2">
      <c r="A6943"/>
    </row>
    <row r="6944" spans="1:1" x14ac:dyDescent="0.2">
      <c r="A6944"/>
    </row>
    <row r="6945" spans="1:1" x14ac:dyDescent="0.2">
      <c r="A6945"/>
    </row>
    <row r="6946" spans="1:1" x14ac:dyDescent="0.2">
      <c r="A6946"/>
    </row>
    <row r="6947" spans="1:1" x14ac:dyDescent="0.2">
      <c r="A6947"/>
    </row>
    <row r="6948" spans="1:1" x14ac:dyDescent="0.2">
      <c r="A6948"/>
    </row>
    <row r="6949" spans="1:1" x14ac:dyDescent="0.2">
      <c r="A6949"/>
    </row>
    <row r="6950" spans="1:1" x14ac:dyDescent="0.2">
      <c r="A6950"/>
    </row>
    <row r="6951" spans="1:1" x14ac:dyDescent="0.2">
      <c r="A6951"/>
    </row>
    <row r="6952" spans="1:1" x14ac:dyDescent="0.2">
      <c r="A6952"/>
    </row>
    <row r="6953" spans="1:1" x14ac:dyDescent="0.2">
      <c r="A6953"/>
    </row>
    <row r="6954" spans="1:1" x14ac:dyDescent="0.2">
      <c r="A6954"/>
    </row>
    <row r="6955" spans="1:1" x14ac:dyDescent="0.2">
      <c r="A6955"/>
    </row>
    <row r="6956" spans="1:1" x14ac:dyDescent="0.2">
      <c r="A6956"/>
    </row>
    <row r="6957" spans="1:1" x14ac:dyDescent="0.2">
      <c r="A6957"/>
    </row>
    <row r="6958" spans="1:1" x14ac:dyDescent="0.2">
      <c r="A6958"/>
    </row>
    <row r="6959" spans="1:1" x14ac:dyDescent="0.2">
      <c r="A6959"/>
    </row>
    <row r="6960" spans="1:1" x14ac:dyDescent="0.2">
      <c r="A6960"/>
    </row>
    <row r="6961" spans="1:1" x14ac:dyDescent="0.2">
      <c r="A6961"/>
    </row>
    <row r="6962" spans="1:1" x14ac:dyDescent="0.2">
      <c r="A6962"/>
    </row>
    <row r="6963" spans="1:1" x14ac:dyDescent="0.2">
      <c r="A6963"/>
    </row>
    <row r="6964" spans="1:1" x14ac:dyDescent="0.2">
      <c r="A6964"/>
    </row>
    <row r="6965" spans="1:1" x14ac:dyDescent="0.2">
      <c r="A6965"/>
    </row>
    <row r="6966" spans="1:1" x14ac:dyDescent="0.2">
      <c r="A6966"/>
    </row>
    <row r="6967" spans="1:1" x14ac:dyDescent="0.2">
      <c r="A6967"/>
    </row>
    <row r="6968" spans="1:1" x14ac:dyDescent="0.2">
      <c r="A6968"/>
    </row>
    <row r="6969" spans="1:1" x14ac:dyDescent="0.2">
      <c r="A6969"/>
    </row>
    <row r="6970" spans="1:1" x14ac:dyDescent="0.2">
      <c r="A6970"/>
    </row>
    <row r="6971" spans="1:1" x14ac:dyDescent="0.2">
      <c r="A6971"/>
    </row>
    <row r="6972" spans="1:1" x14ac:dyDescent="0.2">
      <c r="A6972"/>
    </row>
    <row r="6973" spans="1:1" x14ac:dyDescent="0.2">
      <c r="A6973"/>
    </row>
    <row r="6974" spans="1:1" x14ac:dyDescent="0.2">
      <c r="A6974"/>
    </row>
    <row r="6975" spans="1:1" x14ac:dyDescent="0.2">
      <c r="A6975"/>
    </row>
    <row r="6976" spans="1:1" x14ac:dyDescent="0.2">
      <c r="A6976"/>
    </row>
    <row r="6977" spans="1:1" x14ac:dyDescent="0.2">
      <c r="A6977"/>
    </row>
    <row r="6978" spans="1:1" x14ac:dyDescent="0.2">
      <c r="A6978"/>
    </row>
    <row r="6979" spans="1:1" x14ac:dyDescent="0.2">
      <c r="A6979"/>
    </row>
    <row r="6980" spans="1:1" x14ac:dyDescent="0.2">
      <c r="A6980"/>
    </row>
    <row r="6981" spans="1:1" x14ac:dyDescent="0.2">
      <c r="A6981"/>
    </row>
    <row r="6982" spans="1:1" x14ac:dyDescent="0.2">
      <c r="A6982"/>
    </row>
    <row r="6983" spans="1:1" x14ac:dyDescent="0.2">
      <c r="A6983"/>
    </row>
    <row r="6984" spans="1:1" x14ac:dyDescent="0.2">
      <c r="A6984"/>
    </row>
    <row r="6985" spans="1:1" x14ac:dyDescent="0.2">
      <c r="A6985"/>
    </row>
    <row r="6986" spans="1:1" x14ac:dyDescent="0.2">
      <c r="A6986"/>
    </row>
    <row r="6987" spans="1:1" x14ac:dyDescent="0.2">
      <c r="A6987"/>
    </row>
    <row r="6988" spans="1:1" x14ac:dyDescent="0.2">
      <c r="A6988"/>
    </row>
    <row r="6989" spans="1:1" x14ac:dyDescent="0.2">
      <c r="A6989"/>
    </row>
    <row r="6990" spans="1:1" x14ac:dyDescent="0.2">
      <c r="A6990"/>
    </row>
    <row r="6991" spans="1:1" x14ac:dyDescent="0.2">
      <c r="A6991"/>
    </row>
    <row r="6992" spans="1:1" x14ac:dyDescent="0.2">
      <c r="A6992"/>
    </row>
    <row r="6993" spans="1:1" x14ac:dyDescent="0.2">
      <c r="A6993"/>
    </row>
    <row r="6994" spans="1:1" x14ac:dyDescent="0.2">
      <c r="A6994"/>
    </row>
    <row r="6995" spans="1:1" x14ac:dyDescent="0.2">
      <c r="A6995"/>
    </row>
    <row r="6996" spans="1:1" x14ac:dyDescent="0.2">
      <c r="A6996"/>
    </row>
    <row r="6997" spans="1:1" x14ac:dyDescent="0.2">
      <c r="A6997"/>
    </row>
    <row r="6998" spans="1:1" x14ac:dyDescent="0.2">
      <c r="A6998"/>
    </row>
    <row r="6999" spans="1:1" x14ac:dyDescent="0.2">
      <c r="A6999"/>
    </row>
    <row r="7000" spans="1:1" x14ac:dyDescent="0.2">
      <c r="A7000"/>
    </row>
    <row r="7001" spans="1:1" x14ac:dyDescent="0.2">
      <c r="A7001"/>
    </row>
    <row r="7002" spans="1:1" x14ac:dyDescent="0.2">
      <c r="A7002"/>
    </row>
    <row r="7003" spans="1:1" x14ac:dyDescent="0.2">
      <c r="A7003"/>
    </row>
    <row r="7004" spans="1:1" x14ac:dyDescent="0.2">
      <c r="A7004"/>
    </row>
    <row r="7005" spans="1:1" x14ac:dyDescent="0.2">
      <c r="A7005"/>
    </row>
    <row r="7006" spans="1:1" x14ac:dyDescent="0.2">
      <c r="A7006"/>
    </row>
    <row r="7007" spans="1:1" x14ac:dyDescent="0.2">
      <c r="A7007"/>
    </row>
    <row r="7008" spans="1:1" x14ac:dyDescent="0.2">
      <c r="A7008"/>
    </row>
    <row r="7009" spans="1:1" x14ac:dyDescent="0.2">
      <c r="A7009"/>
    </row>
    <row r="7010" spans="1:1" x14ac:dyDescent="0.2">
      <c r="A7010"/>
    </row>
    <row r="7011" spans="1:1" x14ac:dyDescent="0.2">
      <c r="A7011"/>
    </row>
    <row r="7012" spans="1:1" x14ac:dyDescent="0.2">
      <c r="A7012"/>
    </row>
    <row r="7013" spans="1:1" x14ac:dyDescent="0.2">
      <c r="A7013"/>
    </row>
    <row r="7014" spans="1:1" x14ac:dyDescent="0.2">
      <c r="A7014"/>
    </row>
    <row r="7015" spans="1:1" x14ac:dyDescent="0.2">
      <c r="A7015"/>
    </row>
    <row r="7016" spans="1:1" x14ac:dyDescent="0.2">
      <c r="A7016"/>
    </row>
    <row r="7017" spans="1:1" x14ac:dyDescent="0.2">
      <c r="A7017"/>
    </row>
    <row r="7018" spans="1:1" x14ac:dyDescent="0.2">
      <c r="A7018"/>
    </row>
    <row r="7019" spans="1:1" x14ac:dyDescent="0.2">
      <c r="A7019"/>
    </row>
    <row r="7020" spans="1:1" x14ac:dyDescent="0.2">
      <c r="A7020"/>
    </row>
    <row r="7021" spans="1:1" x14ac:dyDescent="0.2">
      <c r="A7021"/>
    </row>
    <row r="7022" spans="1:1" x14ac:dyDescent="0.2">
      <c r="A7022"/>
    </row>
    <row r="7023" spans="1:1" x14ac:dyDescent="0.2">
      <c r="A7023"/>
    </row>
    <row r="7024" spans="1:1" x14ac:dyDescent="0.2">
      <c r="A7024"/>
    </row>
    <row r="7025" spans="1:1" x14ac:dyDescent="0.2">
      <c r="A7025"/>
    </row>
    <row r="7026" spans="1:1" x14ac:dyDescent="0.2">
      <c r="A7026"/>
    </row>
    <row r="7027" spans="1:1" x14ac:dyDescent="0.2">
      <c r="A7027"/>
    </row>
    <row r="7028" spans="1:1" x14ac:dyDescent="0.2">
      <c r="A7028"/>
    </row>
    <row r="7029" spans="1:1" x14ac:dyDescent="0.2">
      <c r="A7029"/>
    </row>
    <row r="7030" spans="1:1" x14ac:dyDescent="0.2">
      <c r="A7030"/>
    </row>
    <row r="7031" spans="1:1" x14ac:dyDescent="0.2">
      <c r="A7031"/>
    </row>
    <row r="7032" spans="1:1" x14ac:dyDescent="0.2">
      <c r="A7032"/>
    </row>
    <row r="7033" spans="1:1" x14ac:dyDescent="0.2">
      <c r="A7033"/>
    </row>
    <row r="7034" spans="1:1" x14ac:dyDescent="0.2">
      <c r="A7034"/>
    </row>
    <row r="7035" spans="1:1" x14ac:dyDescent="0.2">
      <c r="A7035"/>
    </row>
    <row r="7036" spans="1:1" x14ac:dyDescent="0.2">
      <c r="A7036"/>
    </row>
    <row r="7037" spans="1:1" x14ac:dyDescent="0.2">
      <c r="A7037"/>
    </row>
    <row r="7038" spans="1:1" x14ac:dyDescent="0.2">
      <c r="A7038"/>
    </row>
    <row r="7039" spans="1:1" x14ac:dyDescent="0.2">
      <c r="A7039"/>
    </row>
    <row r="7040" spans="1:1" x14ac:dyDescent="0.2">
      <c r="A7040"/>
    </row>
    <row r="7041" spans="1:1" x14ac:dyDescent="0.2">
      <c r="A7041"/>
    </row>
    <row r="7042" spans="1:1" x14ac:dyDescent="0.2">
      <c r="A7042"/>
    </row>
    <row r="7043" spans="1:1" x14ac:dyDescent="0.2">
      <c r="A7043"/>
    </row>
    <row r="7044" spans="1:1" x14ac:dyDescent="0.2">
      <c r="A7044"/>
    </row>
    <row r="7045" spans="1:1" x14ac:dyDescent="0.2">
      <c r="A7045"/>
    </row>
    <row r="7046" spans="1:1" x14ac:dyDescent="0.2">
      <c r="A7046"/>
    </row>
    <row r="7047" spans="1:1" x14ac:dyDescent="0.2">
      <c r="A7047"/>
    </row>
    <row r="7048" spans="1:1" x14ac:dyDescent="0.2">
      <c r="A7048"/>
    </row>
    <row r="7049" spans="1:1" x14ac:dyDescent="0.2">
      <c r="A7049"/>
    </row>
    <row r="7050" spans="1:1" x14ac:dyDescent="0.2">
      <c r="A7050"/>
    </row>
    <row r="7051" spans="1:1" x14ac:dyDescent="0.2">
      <c r="A7051"/>
    </row>
    <row r="7052" spans="1:1" x14ac:dyDescent="0.2">
      <c r="A7052"/>
    </row>
    <row r="7053" spans="1:1" x14ac:dyDescent="0.2">
      <c r="A7053"/>
    </row>
    <row r="7054" spans="1:1" x14ac:dyDescent="0.2">
      <c r="A7054"/>
    </row>
    <row r="7055" spans="1:1" x14ac:dyDescent="0.2">
      <c r="A7055"/>
    </row>
    <row r="7056" spans="1:1" x14ac:dyDescent="0.2">
      <c r="A7056"/>
    </row>
    <row r="7057" spans="1:1" x14ac:dyDescent="0.2">
      <c r="A7057"/>
    </row>
    <row r="7058" spans="1:1" x14ac:dyDescent="0.2">
      <c r="A7058"/>
    </row>
    <row r="7059" spans="1:1" x14ac:dyDescent="0.2">
      <c r="A7059"/>
    </row>
    <row r="7060" spans="1:1" x14ac:dyDescent="0.2">
      <c r="A7060"/>
    </row>
    <row r="7061" spans="1:1" x14ac:dyDescent="0.2">
      <c r="A7061"/>
    </row>
    <row r="7062" spans="1:1" x14ac:dyDescent="0.2">
      <c r="A7062"/>
    </row>
    <row r="7063" spans="1:1" x14ac:dyDescent="0.2">
      <c r="A7063"/>
    </row>
    <row r="7064" spans="1:1" x14ac:dyDescent="0.2">
      <c r="A7064"/>
    </row>
    <row r="7065" spans="1:1" x14ac:dyDescent="0.2">
      <c r="A7065"/>
    </row>
    <row r="7066" spans="1:1" x14ac:dyDescent="0.2">
      <c r="A7066"/>
    </row>
    <row r="7067" spans="1:1" x14ac:dyDescent="0.2">
      <c r="A7067"/>
    </row>
    <row r="7068" spans="1:1" x14ac:dyDescent="0.2">
      <c r="A7068"/>
    </row>
    <row r="7069" spans="1:1" x14ac:dyDescent="0.2">
      <c r="A7069"/>
    </row>
    <row r="7070" spans="1:1" x14ac:dyDescent="0.2">
      <c r="A7070"/>
    </row>
    <row r="7071" spans="1:1" x14ac:dyDescent="0.2">
      <c r="A7071"/>
    </row>
    <row r="7072" spans="1:1" x14ac:dyDescent="0.2">
      <c r="A7072"/>
    </row>
    <row r="7073" spans="1:1" x14ac:dyDescent="0.2">
      <c r="A7073"/>
    </row>
    <row r="7074" spans="1:1" x14ac:dyDescent="0.2">
      <c r="A7074"/>
    </row>
    <row r="7075" spans="1:1" x14ac:dyDescent="0.2">
      <c r="A7075"/>
    </row>
    <row r="7076" spans="1:1" x14ac:dyDescent="0.2">
      <c r="A7076"/>
    </row>
    <row r="7077" spans="1:1" x14ac:dyDescent="0.2">
      <c r="A7077"/>
    </row>
    <row r="7078" spans="1:1" x14ac:dyDescent="0.2">
      <c r="A7078"/>
    </row>
    <row r="7079" spans="1:1" x14ac:dyDescent="0.2">
      <c r="A7079"/>
    </row>
    <row r="7080" spans="1:1" x14ac:dyDescent="0.2">
      <c r="A7080"/>
    </row>
    <row r="7081" spans="1:1" x14ac:dyDescent="0.2">
      <c r="A7081"/>
    </row>
    <row r="7082" spans="1:1" x14ac:dyDescent="0.2">
      <c r="A7082"/>
    </row>
    <row r="7083" spans="1:1" x14ac:dyDescent="0.2">
      <c r="A7083"/>
    </row>
    <row r="7084" spans="1:1" x14ac:dyDescent="0.2">
      <c r="A7084"/>
    </row>
    <row r="7085" spans="1:1" x14ac:dyDescent="0.2">
      <c r="A7085"/>
    </row>
    <row r="7086" spans="1:1" x14ac:dyDescent="0.2">
      <c r="A7086"/>
    </row>
    <row r="7087" spans="1:1" x14ac:dyDescent="0.2">
      <c r="A7087"/>
    </row>
    <row r="7088" spans="1:1" x14ac:dyDescent="0.2">
      <c r="A7088"/>
    </row>
    <row r="7089" spans="1:1" x14ac:dyDescent="0.2">
      <c r="A7089"/>
    </row>
    <row r="7090" spans="1:1" x14ac:dyDescent="0.2">
      <c r="A7090"/>
    </row>
    <row r="7091" spans="1:1" x14ac:dyDescent="0.2">
      <c r="A7091"/>
    </row>
    <row r="7092" spans="1:1" x14ac:dyDescent="0.2">
      <c r="A7092"/>
    </row>
    <row r="7093" spans="1:1" x14ac:dyDescent="0.2">
      <c r="A7093"/>
    </row>
    <row r="7094" spans="1:1" x14ac:dyDescent="0.2">
      <c r="A7094"/>
    </row>
    <row r="7095" spans="1:1" x14ac:dyDescent="0.2">
      <c r="A7095"/>
    </row>
    <row r="7096" spans="1:1" x14ac:dyDescent="0.2">
      <c r="A7096"/>
    </row>
    <row r="7097" spans="1:1" x14ac:dyDescent="0.2">
      <c r="A7097"/>
    </row>
    <row r="7098" spans="1:1" x14ac:dyDescent="0.2">
      <c r="A7098"/>
    </row>
    <row r="7099" spans="1:1" x14ac:dyDescent="0.2">
      <c r="A7099"/>
    </row>
    <row r="7100" spans="1:1" x14ac:dyDescent="0.2">
      <c r="A7100"/>
    </row>
    <row r="7101" spans="1:1" x14ac:dyDescent="0.2">
      <c r="A7101"/>
    </row>
    <row r="7102" spans="1:1" x14ac:dyDescent="0.2">
      <c r="A7102"/>
    </row>
    <row r="7103" spans="1:1" x14ac:dyDescent="0.2">
      <c r="A7103"/>
    </row>
    <row r="7104" spans="1:1" x14ac:dyDescent="0.2">
      <c r="A7104"/>
    </row>
    <row r="7105" spans="1:1" x14ac:dyDescent="0.2">
      <c r="A7105"/>
    </row>
    <row r="7106" spans="1:1" x14ac:dyDescent="0.2">
      <c r="A7106"/>
    </row>
    <row r="7107" spans="1:1" x14ac:dyDescent="0.2">
      <c r="A7107"/>
    </row>
    <row r="7108" spans="1:1" x14ac:dyDescent="0.2">
      <c r="A7108"/>
    </row>
    <row r="7109" spans="1:1" x14ac:dyDescent="0.2">
      <c r="A7109"/>
    </row>
    <row r="7110" spans="1:1" x14ac:dyDescent="0.2">
      <c r="A7110"/>
    </row>
    <row r="7111" spans="1:1" x14ac:dyDescent="0.2">
      <c r="A7111"/>
    </row>
    <row r="7112" spans="1:1" x14ac:dyDescent="0.2">
      <c r="A7112"/>
    </row>
    <row r="7113" spans="1:1" x14ac:dyDescent="0.2">
      <c r="A7113"/>
    </row>
    <row r="7114" spans="1:1" x14ac:dyDescent="0.2">
      <c r="A7114"/>
    </row>
    <row r="7115" spans="1:1" x14ac:dyDescent="0.2">
      <c r="A7115"/>
    </row>
    <row r="7116" spans="1:1" x14ac:dyDescent="0.2">
      <c r="A7116"/>
    </row>
    <row r="7117" spans="1:1" x14ac:dyDescent="0.2">
      <c r="A7117"/>
    </row>
    <row r="7118" spans="1:1" x14ac:dyDescent="0.2">
      <c r="A7118"/>
    </row>
    <row r="7119" spans="1:1" x14ac:dyDescent="0.2">
      <c r="A7119"/>
    </row>
    <row r="7120" spans="1:1" x14ac:dyDescent="0.2">
      <c r="A7120"/>
    </row>
    <row r="7121" spans="1:1" x14ac:dyDescent="0.2">
      <c r="A7121"/>
    </row>
    <row r="7122" spans="1:1" x14ac:dyDescent="0.2">
      <c r="A7122"/>
    </row>
    <row r="7123" spans="1:1" x14ac:dyDescent="0.2">
      <c r="A7123"/>
    </row>
    <row r="7124" spans="1:1" x14ac:dyDescent="0.2">
      <c r="A7124"/>
    </row>
    <row r="7125" spans="1:1" x14ac:dyDescent="0.2">
      <c r="A7125"/>
    </row>
    <row r="7126" spans="1:1" x14ac:dyDescent="0.2">
      <c r="A7126"/>
    </row>
    <row r="7127" spans="1:1" x14ac:dyDescent="0.2">
      <c r="A7127"/>
    </row>
    <row r="7128" spans="1:1" x14ac:dyDescent="0.2">
      <c r="A7128"/>
    </row>
    <row r="7129" spans="1:1" x14ac:dyDescent="0.2">
      <c r="A7129"/>
    </row>
    <row r="7130" spans="1:1" x14ac:dyDescent="0.2">
      <c r="A7130"/>
    </row>
    <row r="7131" spans="1:1" x14ac:dyDescent="0.2">
      <c r="A7131"/>
    </row>
    <row r="7132" spans="1:1" x14ac:dyDescent="0.2">
      <c r="A7132"/>
    </row>
    <row r="7133" spans="1:1" x14ac:dyDescent="0.2">
      <c r="A7133"/>
    </row>
    <row r="7134" spans="1:1" x14ac:dyDescent="0.2">
      <c r="A7134"/>
    </row>
    <row r="7135" spans="1:1" x14ac:dyDescent="0.2">
      <c r="A7135"/>
    </row>
    <row r="7136" spans="1:1" x14ac:dyDescent="0.2">
      <c r="A7136"/>
    </row>
    <row r="7137" spans="1:1" x14ac:dyDescent="0.2">
      <c r="A7137"/>
    </row>
    <row r="7138" spans="1:1" x14ac:dyDescent="0.2">
      <c r="A7138"/>
    </row>
    <row r="7139" spans="1:1" x14ac:dyDescent="0.2">
      <c r="A7139"/>
    </row>
    <row r="7140" spans="1:1" x14ac:dyDescent="0.2">
      <c r="A7140"/>
    </row>
    <row r="7141" spans="1:1" x14ac:dyDescent="0.2">
      <c r="A7141"/>
    </row>
    <row r="7142" spans="1:1" x14ac:dyDescent="0.2">
      <c r="A7142"/>
    </row>
    <row r="7143" spans="1:1" x14ac:dyDescent="0.2">
      <c r="A7143"/>
    </row>
    <row r="7144" spans="1:1" x14ac:dyDescent="0.2">
      <c r="A7144"/>
    </row>
    <row r="7145" spans="1:1" x14ac:dyDescent="0.2">
      <c r="A7145"/>
    </row>
    <row r="7146" spans="1:1" x14ac:dyDescent="0.2">
      <c r="A7146"/>
    </row>
    <row r="7147" spans="1:1" x14ac:dyDescent="0.2">
      <c r="A7147"/>
    </row>
    <row r="7148" spans="1:1" x14ac:dyDescent="0.2">
      <c r="A7148"/>
    </row>
    <row r="7149" spans="1:1" x14ac:dyDescent="0.2">
      <c r="A7149"/>
    </row>
    <row r="7150" spans="1:1" x14ac:dyDescent="0.2">
      <c r="A7150"/>
    </row>
    <row r="7151" spans="1:1" x14ac:dyDescent="0.2">
      <c r="A7151"/>
    </row>
    <row r="7152" spans="1:1" x14ac:dyDescent="0.2">
      <c r="A7152"/>
    </row>
    <row r="7153" spans="1:1" x14ac:dyDescent="0.2">
      <c r="A7153"/>
    </row>
    <row r="7154" spans="1:1" x14ac:dyDescent="0.2">
      <c r="A7154"/>
    </row>
    <row r="7155" spans="1:1" x14ac:dyDescent="0.2">
      <c r="A7155"/>
    </row>
    <row r="7156" spans="1:1" x14ac:dyDescent="0.2">
      <c r="A7156"/>
    </row>
    <row r="7157" spans="1:1" x14ac:dyDescent="0.2">
      <c r="A7157"/>
    </row>
    <row r="7158" spans="1:1" x14ac:dyDescent="0.2">
      <c r="A7158"/>
    </row>
    <row r="7159" spans="1:1" x14ac:dyDescent="0.2">
      <c r="A7159"/>
    </row>
    <row r="7160" spans="1:1" x14ac:dyDescent="0.2">
      <c r="A7160"/>
    </row>
    <row r="7161" spans="1:1" x14ac:dyDescent="0.2">
      <c r="A7161"/>
    </row>
    <row r="7162" spans="1:1" x14ac:dyDescent="0.2">
      <c r="A7162"/>
    </row>
    <row r="7163" spans="1:1" x14ac:dyDescent="0.2">
      <c r="A7163"/>
    </row>
    <row r="7164" spans="1:1" x14ac:dyDescent="0.2">
      <c r="A7164"/>
    </row>
    <row r="7165" spans="1:1" x14ac:dyDescent="0.2">
      <c r="A7165"/>
    </row>
    <row r="7166" spans="1:1" x14ac:dyDescent="0.2">
      <c r="A7166"/>
    </row>
    <row r="7167" spans="1:1" x14ac:dyDescent="0.2">
      <c r="A7167"/>
    </row>
    <row r="7168" spans="1:1" x14ac:dyDescent="0.2">
      <c r="A7168"/>
    </row>
    <row r="7169" spans="1:1" x14ac:dyDescent="0.2">
      <c r="A7169"/>
    </row>
    <row r="7170" spans="1:1" x14ac:dyDescent="0.2">
      <c r="A7170"/>
    </row>
    <row r="7171" spans="1:1" x14ac:dyDescent="0.2">
      <c r="A7171"/>
    </row>
    <row r="7172" spans="1:1" x14ac:dyDescent="0.2">
      <c r="A7172"/>
    </row>
    <row r="7173" spans="1:1" x14ac:dyDescent="0.2">
      <c r="A7173"/>
    </row>
    <row r="7174" spans="1:1" x14ac:dyDescent="0.2">
      <c r="A7174"/>
    </row>
    <row r="7175" spans="1:1" x14ac:dyDescent="0.2">
      <c r="A7175"/>
    </row>
    <row r="7176" spans="1:1" x14ac:dyDescent="0.2">
      <c r="A7176"/>
    </row>
    <row r="7177" spans="1:1" x14ac:dyDescent="0.2">
      <c r="A7177"/>
    </row>
    <row r="7178" spans="1:1" x14ac:dyDescent="0.2">
      <c r="A7178"/>
    </row>
    <row r="7179" spans="1:1" x14ac:dyDescent="0.2">
      <c r="A7179"/>
    </row>
    <row r="7180" spans="1:1" x14ac:dyDescent="0.2">
      <c r="A7180"/>
    </row>
    <row r="7181" spans="1:1" x14ac:dyDescent="0.2">
      <c r="A7181"/>
    </row>
    <row r="7182" spans="1:1" x14ac:dyDescent="0.2">
      <c r="A7182"/>
    </row>
    <row r="7183" spans="1:1" x14ac:dyDescent="0.2">
      <c r="A7183"/>
    </row>
    <row r="7184" spans="1:1" x14ac:dyDescent="0.2">
      <c r="A7184"/>
    </row>
    <row r="7185" spans="1:1" x14ac:dyDescent="0.2">
      <c r="A7185"/>
    </row>
    <row r="7186" spans="1:1" x14ac:dyDescent="0.2">
      <c r="A7186"/>
    </row>
    <row r="7187" spans="1:1" x14ac:dyDescent="0.2">
      <c r="A7187"/>
    </row>
    <row r="7188" spans="1:1" x14ac:dyDescent="0.2">
      <c r="A7188"/>
    </row>
    <row r="7189" spans="1:1" x14ac:dyDescent="0.2">
      <c r="A7189"/>
    </row>
    <row r="7190" spans="1:1" x14ac:dyDescent="0.2">
      <c r="A7190"/>
    </row>
    <row r="7191" spans="1:1" x14ac:dyDescent="0.2">
      <c r="A7191"/>
    </row>
    <row r="7192" spans="1:1" x14ac:dyDescent="0.2">
      <c r="A7192"/>
    </row>
    <row r="7193" spans="1:1" x14ac:dyDescent="0.2">
      <c r="A7193"/>
    </row>
    <row r="7194" spans="1:1" x14ac:dyDescent="0.2">
      <c r="A7194"/>
    </row>
    <row r="7195" spans="1:1" x14ac:dyDescent="0.2">
      <c r="A7195"/>
    </row>
    <row r="7196" spans="1:1" x14ac:dyDescent="0.2">
      <c r="A7196"/>
    </row>
    <row r="7197" spans="1:1" x14ac:dyDescent="0.2">
      <c r="A7197"/>
    </row>
    <row r="7198" spans="1:1" x14ac:dyDescent="0.2">
      <c r="A7198"/>
    </row>
    <row r="7199" spans="1:1" x14ac:dyDescent="0.2">
      <c r="A7199"/>
    </row>
    <row r="7200" spans="1:1" x14ac:dyDescent="0.2">
      <c r="A7200"/>
    </row>
    <row r="7201" spans="1:1" x14ac:dyDescent="0.2">
      <c r="A7201"/>
    </row>
    <row r="7202" spans="1:1" x14ac:dyDescent="0.2">
      <c r="A7202"/>
    </row>
    <row r="7203" spans="1:1" x14ac:dyDescent="0.2">
      <c r="A7203"/>
    </row>
    <row r="7204" spans="1:1" x14ac:dyDescent="0.2">
      <c r="A7204"/>
    </row>
    <row r="7205" spans="1:1" x14ac:dyDescent="0.2">
      <c r="A7205"/>
    </row>
    <row r="7206" spans="1:1" x14ac:dyDescent="0.2">
      <c r="A7206"/>
    </row>
    <row r="7207" spans="1:1" x14ac:dyDescent="0.2">
      <c r="A7207"/>
    </row>
    <row r="7208" spans="1:1" x14ac:dyDescent="0.2">
      <c r="A7208"/>
    </row>
    <row r="7209" spans="1:1" x14ac:dyDescent="0.2">
      <c r="A7209"/>
    </row>
    <row r="7210" spans="1:1" x14ac:dyDescent="0.2">
      <c r="A7210"/>
    </row>
    <row r="7211" spans="1:1" x14ac:dyDescent="0.2">
      <c r="A7211"/>
    </row>
    <row r="7212" spans="1:1" x14ac:dyDescent="0.2">
      <c r="A7212"/>
    </row>
    <row r="7213" spans="1:1" x14ac:dyDescent="0.2">
      <c r="A7213"/>
    </row>
    <row r="7214" spans="1:1" x14ac:dyDescent="0.2">
      <c r="A7214"/>
    </row>
    <row r="7215" spans="1:1" x14ac:dyDescent="0.2">
      <c r="A7215"/>
    </row>
    <row r="7216" spans="1:1" x14ac:dyDescent="0.2">
      <c r="A7216"/>
    </row>
    <row r="7217" spans="1:1" x14ac:dyDescent="0.2">
      <c r="A7217"/>
    </row>
    <row r="7218" spans="1:1" x14ac:dyDescent="0.2">
      <c r="A7218"/>
    </row>
    <row r="7219" spans="1:1" x14ac:dyDescent="0.2">
      <c r="A7219"/>
    </row>
    <row r="7220" spans="1:1" x14ac:dyDescent="0.2">
      <c r="A7220"/>
    </row>
    <row r="7221" spans="1:1" x14ac:dyDescent="0.2">
      <c r="A7221"/>
    </row>
    <row r="7222" spans="1:1" x14ac:dyDescent="0.2">
      <c r="A7222"/>
    </row>
    <row r="7223" spans="1:1" x14ac:dyDescent="0.2">
      <c r="A7223"/>
    </row>
    <row r="7224" spans="1:1" x14ac:dyDescent="0.2">
      <c r="A7224"/>
    </row>
    <row r="7225" spans="1:1" x14ac:dyDescent="0.2">
      <c r="A7225"/>
    </row>
    <row r="7226" spans="1:1" x14ac:dyDescent="0.2">
      <c r="A7226"/>
    </row>
    <row r="7227" spans="1:1" x14ac:dyDescent="0.2">
      <c r="A7227"/>
    </row>
    <row r="7228" spans="1:1" x14ac:dyDescent="0.2">
      <c r="A7228"/>
    </row>
    <row r="7229" spans="1:1" x14ac:dyDescent="0.2">
      <c r="A7229"/>
    </row>
    <row r="7230" spans="1:1" x14ac:dyDescent="0.2">
      <c r="A7230"/>
    </row>
    <row r="7231" spans="1:1" x14ac:dyDescent="0.2">
      <c r="A7231"/>
    </row>
    <row r="7232" spans="1:1" x14ac:dyDescent="0.2">
      <c r="A7232"/>
    </row>
    <row r="7233" spans="1:1" x14ac:dyDescent="0.2">
      <c r="A7233"/>
    </row>
    <row r="7234" spans="1:1" x14ac:dyDescent="0.2">
      <c r="A7234"/>
    </row>
    <row r="7235" spans="1:1" x14ac:dyDescent="0.2">
      <c r="A7235"/>
    </row>
    <row r="7236" spans="1:1" x14ac:dyDescent="0.2">
      <c r="A7236"/>
    </row>
    <row r="7237" spans="1:1" x14ac:dyDescent="0.2">
      <c r="A7237"/>
    </row>
    <row r="7238" spans="1:1" x14ac:dyDescent="0.2">
      <c r="A7238"/>
    </row>
    <row r="7239" spans="1:1" x14ac:dyDescent="0.2">
      <c r="A7239"/>
    </row>
    <row r="7240" spans="1:1" x14ac:dyDescent="0.2">
      <c r="A7240"/>
    </row>
    <row r="7241" spans="1:1" x14ac:dyDescent="0.2">
      <c r="A7241"/>
    </row>
    <row r="7242" spans="1:1" x14ac:dyDescent="0.2">
      <c r="A7242"/>
    </row>
    <row r="7243" spans="1:1" x14ac:dyDescent="0.2">
      <c r="A7243"/>
    </row>
    <row r="7244" spans="1:1" x14ac:dyDescent="0.2">
      <c r="A7244"/>
    </row>
    <row r="7245" spans="1:1" x14ac:dyDescent="0.2">
      <c r="A7245"/>
    </row>
    <row r="7246" spans="1:1" x14ac:dyDescent="0.2">
      <c r="A7246"/>
    </row>
    <row r="7247" spans="1:1" x14ac:dyDescent="0.2">
      <c r="A7247"/>
    </row>
    <row r="7248" spans="1:1" x14ac:dyDescent="0.2">
      <c r="A7248"/>
    </row>
    <row r="7249" spans="1:1" x14ac:dyDescent="0.2">
      <c r="A7249"/>
    </row>
    <row r="7250" spans="1:1" x14ac:dyDescent="0.2">
      <c r="A7250"/>
    </row>
    <row r="7251" spans="1:1" x14ac:dyDescent="0.2">
      <c r="A7251"/>
    </row>
    <row r="7252" spans="1:1" x14ac:dyDescent="0.2">
      <c r="A7252"/>
    </row>
    <row r="7253" spans="1:1" x14ac:dyDescent="0.2">
      <c r="A7253"/>
    </row>
    <row r="7254" spans="1:1" x14ac:dyDescent="0.2">
      <c r="A7254"/>
    </row>
    <row r="7255" spans="1:1" x14ac:dyDescent="0.2">
      <c r="A7255"/>
    </row>
    <row r="7256" spans="1:1" x14ac:dyDescent="0.2">
      <c r="A7256"/>
    </row>
    <row r="7257" spans="1:1" x14ac:dyDescent="0.2">
      <c r="A7257"/>
    </row>
    <row r="7258" spans="1:1" x14ac:dyDescent="0.2">
      <c r="A7258"/>
    </row>
    <row r="7259" spans="1:1" x14ac:dyDescent="0.2">
      <c r="A7259"/>
    </row>
    <row r="7260" spans="1:1" x14ac:dyDescent="0.2">
      <c r="A7260"/>
    </row>
    <row r="7261" spans="1:1" x14ac:dyDescent="0.2">
      <c r="A7261"/>
    </row>
    <row r="7262" spans="1:1" x14ac:dyDescent="0.2">
      <c r="A7262"/>
    </row>
    <row r="7263" spans="1:1" x14ac:dyDescent="0.2">
      <c r="A7263"/>
    </row>
    <row r="7264" spans="1:1" x14ac:dyDescent="0.2">
      <c r="A7264"/>
    </row>
    <row r="7265" spans="1:1" x14ac:dyDescent="0.2">
      <c r="A7265"/>
    </row>
    <row r="7266" spans="1:1" x14ac:dyDescent="0.2">
      <c r="A7266"/>
    </row>
    <row r="7267" spans="1:1" x14ac:dyDescent="0.2">
      <c r="A7267"/>
    </row>
    <row r="7268" spans="1:1" x14ac:dyDescent="0.2">
      <c r="A7268"/>
    </row>
    <row r="7269" spans="1:1" x14ac:dyDescent="0.2">
      <c r="A7269"/>
    </row>
    <row r="7270" spans="1:1" x14ac:dyDescent="0.2">
      <c r="A7270"/>
    </row>
    <row r="7271" spans="1:1" x14ac:dyDescent="0.2">
      <c r="A7271"/>
    </row>
    <row r="7272" spans="1:1" x14ac:dyDescent="0.2">
      <c r="A7272"/>
    </row>
    <row r="7273" spans="1:1" x14ac:dyDescent="0.2">
      <c r="A7273"/>
    </row>
    <row r="7274" spans="1:1" x14ac:dyDescent="0.2">
      <c r="A7274"/>
    </row>
    <row r="7275" spans="1:1" x14ac:dyDescent="0.2">
      <c r="A7275"/>
    </row>
    <row r="7276" spans="1:1" x14ac:dyDescent="0.2">
      <c r="A7276"/>
    </row>
    <row r="7277" spans="1:1" x14ac:dyDescent="0.2">
      <c r="A7277"/>
    </row>
    <row r="7278" spans="1:1" x14ac:dyDescent="0.2">
      <c r="A7278"/>
    </row>
    <row r="7279" spans="1:1" x14ac:dyDescent="0.2">
      <c r="A7279"/>
    </row>
    <row r="7280" spans="1:1" x14ac:dyDescent="0.2">
      <c r="A7280"/>
    </row>
    <row r="7281" spans="1:1" x14ac:dyDescent="0.2">
      <c r="A7281"/>
    </row>
    <row r="7282" spans="1:1" x14ac:dyDescent="0.2">
      <c r="A7282"/>
    </row>
    <row r="7283" spans="1:1" x14ac:dyDescent="0.2">
      <c r="A7283"/>
    </row>
    <row r="7284" spans="1:1" x14ac:dyDescent="0.2">
      <c r="A7284"/>
    </row>
    <row r="7285" spans="1:1" x14ac:dyDescent="0.2">
      <c r="A7285"/>
    </row>
    <row r="7286" spans="1:1" x14ac:dyDescent="0.2">
      <c r="A7286"/>
    </row>
    <row r="7287" spans="1:1" x14ac:dyDescent="0.2">
      <c r="A7287"/>
    </row>
    <row r="7288" spans="1:1" x14ac:dyDescent="0.2">
      <c r="A7288"/>
    </row>
    <row r="7289" spans="1:1" x14ac:dyDescent="0.2">
      <c r="A7289"/>
    </row>
    <row r="7290" spans="1:1" x14ac:dyDescent="0.2">
      <c r="A7290"/>
    </row>
    <row r="7291" spans="1:1" x14ac:dyDescent="0.2">
      <c r="A7291"/>
    </row>
    <row r="7292" spans="1:1" x14ac:dyDescent="0.2">
      <c r="A7292"/>
    </row>
    <row r="7293" spans="1:1" x14ac:dyDescent="0.2">
      <c r="A7293"/>
    </row>
    <row r="7294" spans="1:1" x14ac:dyDescent="0.2">
      <c r="A7294"/>
    </row>
    <row r="7295" spans="1:1" x14ac:dyDescent="0.2">
      <c r="A7295"/>
    </row>
    <row r="7296" spans="1:1" x14ac:dyDescent="0.2">
      <c r="A7296"/>
    </row>
    <row r="7297" spans="1:1" x14ac:dyDescent="0.2">
      <c r="A7297"/>
    </row>
    <row r="7298" spans="1:1" x14ac:dyDescent="0.2">
      <c r="A7298"/>
    </row>
    <row r="7299" spans="1:1" x14ac:dyDescent="0.2">
      <c r="A7299"/>
    </row>
    <row r="7300" spans="1:1" x14ac:dyDescent="0.2">
      <c r="A7300"/>
    </row>
    <row r="7301" spans="1:1" x14ac:dyDescent="0.2">
      <c r="A7301"/>
    </row>
    <row r="7302" spans="1:1" x14ac:dyDescent="0.2">
      <c r="A7302"/>
    </row>
    <row r="7303" spans="1:1" x14ac:dyDescent="0.2">
      <c r="A7303"/>
    </row>
    <row r="7304" spans="1:1" x14ac:dyDescent="0.2">
      <c r="A7304"/>
    </row>
    <row r="7305" spans="1:1" x14ac:dyDescent="0.2">
      <c r="A7305"/>
    </row>
    <row r="7306" spans="1:1" x14ac:dyDescent="0.2">
      <c r="A7306"/>
    </row>
    <row r="7307" spans="1:1" x14ac:dyDescent="0.2">
      <c r="A7307"/>
    </row>
    <row r="7308" spans="1:1" x14ac:dyDescent="0.2">
      <c r="A7308"/>
    </row>
    <row r="7309" spans="1:1" x14ac:dyDescent="0.2">
      <c r="A7309"/>
    </row>
    <row r="7310" spans="1:1" x14ac:dyDescent="0.2">
      <c r="A7310"/>
    </row>
    <row r="7311" spans="1:1" x14ac:dyDescent="0.2">
      <c r="A7311"/>
    </row>
    <row r="7312" spans="1:1" x14ac:dyDescent="0.2">
      <c r="A7312"/>
    </row>
    <row r="7313" spans="1:1" x14ac:dyDescent="0.2">
      <c r="A7313"/>
    </row>
    <row r="7314" spans="1:1" x14ac:dyDescent="0.2">
      <c r="A7314"/>
    </row>
    <row r="7315" spans="1:1" x14ac:dyDescent="0.2">
      <c r="A7315"/>
    </row>
    <row r="7316" spans="1:1" x14ac:dyDescent="0.2">
      <c r="A7316"/>
    </row>
    <row r="7317" spans="1:1" x14ac:dyDescent="0.2">
      <c r="A7317"/>
    </row>
    <row r="7318" spans="1:1" x14ac:dyDescent="0.2">
      <c r="A7318"/>
    </row>
    <row r="7319" spans="1:1" x14ac:dyDescent="0.2">
      <c r="A7319"/>
    </row>
    <row r="7320" spans="1:1" x14ac:dyDescent="0.2">
      <c r="A7320"/>
    </row>
    <row r="7321" spans="1:1" x14ac:dyDescent="0.2">
      <c r="A7321"/>
    </row>
    <row r="7322" spans="1:1" x14ac:dyDescent="0.2">
      <c r="A7322"/>
    </row>
    <row r="7323" spans="1:1" x14ac:dyDescent="0.2">
      <c r="A7323"/>
    </row>
    <row r="7324" spans="1:1" x14ac:dyDescent="0.2">
      <c r="A7324"/>
    </row>
    <row r="7325" spans="1:1" x14ac:dyDescent="0.2">
      <c r="A7325"/>
    </row>
    <row r="7326" spans="1:1" x14ac:dyDescent="0.2">
      <c r="A7326"/>
    </row>
    <row r="7327" spans="1:1" x14ac:dyDescent="0.2">
      <c r="A7327"/>
    </row>
    <row r="7328" spans="1:1" x14ac:dyDescent="0.2">
      <c r="A7328"/>
    </row>
    <row r="7329" spans="1:1" x14ac:dyDescent="0.2">
      <c r="A7329"/>
    </row>
    <row r="7330" spans="1:1" x14ac:dyDescent="0.2">
      <c r="A7330"/>
    </row>
    <row r="7331" spans="1:1" x14ac:dyDescent="0.2">
      <c r="A7331"/>
    </row>
    <row r="7332" spans="1:1" x14ac:dyDescent="0.2">
      <c r="A7332"/>
    </row>
    <row r="7333" spans="1:1" x14ac:dyDescent="0.2">
      <c r="A7333"/>
    </row>
    <row r="7334" spans="1:1" x14ac:dyDescent="0.2">
      <c r="A7334"/>
    </row>
    <row r="7335" spans="1:1" x14ac:dyDescent="0.2">
      <c r="A7335"/>
    </row>
    <row r="7336" spans="1:1" x14ac:dyDescent="0.2">
      <c r="A7336"/>
    </row>
    <row r="7337" spans="1:1" x14ac:dyDescent="0.2">
      <c r="A7337"/>
    </row>
    <row r="7338" spans="1:1" x14ac:dyDescent="0.2">
      <c r="A7338"/>
    </row>
    <row r="7339" spans="1:1" x14ac:dyDescent="0.2">
      <c r="A7339"/>
    </row>
    <row r="7340" spans="1:1" x14ac:dyDescent="0.2">
      <c r="A7340"/>
    </row>
    <row r="7341" spans="1:1" x14ac:dyDescent="0.2">
      <c r="A7341"/>
    </row>
    <row r="7342" spans="1:1" x14ac:dyDescent="0.2">
      <c r="A7342"/>
    </row>
    <row r="7343" spans="1:1" x14ac:dyDescent="0.2">
      <c r="A7343"/>
    </row>
    <row r="7344" spans="1:1" x14ac:dyDescent="0.2">
      <c r="A7344"/>
    </row>
    <row r="7345" spans="1:1" x14ac:dyDescent="0.2">
      <c r="A7345"/>
    </row>
    <row r="7346" spans="1:1" x14ac:dyDescent="0.2">
      <c r="A7346"/>
    </row>
    <row r="7347" spans="1:1" x14ac:dyDescent="0.2">
      <c r="A7347"/>
    </row>
    <row r="7348" spans="1:1" x14ac:dyDescent="0.2">
      <c r="A7348"/>
    </row>
    <row r="7349" spans="1:1" x14ac:dyDescent="0.2">
      <c r="A7349"/>
    </row>
    <row r="7350" spans="1:1" x14ac:dyDescent="0.2">
      <c r="A7350"/>
    </row>
    <row r="7351" spans="1:1" x14ac:dyDescent="0.2">
      <c r="A7351"/>
    </row>
    <row r="7352" spans="1:1" x14ac:dyDescent="0.2">
      <c r="A7352"/>
    </row>
    <row r="7353" spans="1:1" x14ac:dyDescent="0.2">
      <c r="A7353"/>
    </row>
    <row r="7354" spans="1:1" x14ac:dyDescent="0.2">
      <c r="A7354"/>
    </row>
    <row r="7355" spans="1:1" x14ac:dyDescent="0.2">
      <c r="A7355"/>
    </row>
    <row r="7356" spans="1:1" x14ac:dyDescent="0.2">
      <c r="A7356"/>
    </row>
    <row r="7357" spans="1:1" x14ac:dyDescent="0.2">
      <c r="A7357"/>
    </row>
    <row r="7358" spans="1:1" x14ac:dyDescent="0.2">
      <c r="A7358"/>
    </row>
    <row r="7359" spans="1:1" x14ac:dyDescent="0.2">
      <c r="A7359"/>
    </row>
    <row r="7360" spans="1:1" x14ac:dyDescent="0.2">
      <c r="A7360"/>
    </row>
    <row r="7361" spans="1:1" x14ac:dyDescent="0.2">
      <c r="A7361"/>
    </row>
    <row r="7362" spans="1:1" x14ac:dyDescent="0.2">
      <c r="A7362"/>
    </row>
    <row r="7363" spans="1:1" x14ac:dyDescent="0.2">
      <c r="A7363"/>
    </row>
    <row r="7364" spans="1:1" x14ac:dyDescent="0.2">
      <c r="A7364"/>
    </row>
    <row r="7365" spans="1:1" x14ac:dyDescent="0.2">
      <c r="A7365"/>
    </row>
    <row r="7366" spans="1:1" x14ac:dyDescent="0.2">
      <c r="A7366"/>
    </row>
    <row r="7367" spans="1:1" x14ac:dyDescent="0.2">
      <c r="A7367"/>
    </row>
    <row r="7368" spans="1:1" x14ac:dyDescent="0.2">
      <c r="A7368"/>
    </row>
    <row r="7369" spans="1:1" x14ac:dyDescent="0.2">
      <c r="A7369"/>
    </row>
    <row r="7370" spans="1:1" x14ac:dyDescent="0.2">
      <c r="A7370"/>
    </row>
    <row r="7371" spans="1:1" x14ac:dyDescent="0.2">
      <c r="A7371"/>
    </row>
    <row r="7372" spans="1:1" x14ac:dyDescent="0.2">
      <c r="A7372"/>
    </row>
    <row r="7373" spans="1:1" x14ac:dyDescent="0.2">
      <c r="A7373"/>
    </row>
    <row r="7374" spans="1:1" x14ac:dyDescent="0.2">
      <c r="A7374"/>
    </row>
    <row r="7375" spans="1:1" x14ac:dyDescent="0.2">
      <c r="A7375"/>
    </row>
    <row r="7376" spans="1:1" x14ac:dyDescent="0.2">
      <c r="A7376"/>
    </row>
    <row r="7377" spans="1:1" x14ac:dyDescent="0.2">
      <c r="A7377"/>
    </row>
    <row r="7378" spans="1:1" x14ac:dyDescent="0.2">
      <c r="A7378"/>
    </row>
    <row r="7379" spans="1:1" x14ac:dyDescent="0.2">
      <c r="A7379"/>
    </row>
    <row r="7380" spans="1:1" x14ac:dyDescent="0.2">
      <c r="A7380"/>
    </row>
    <row r="7381" spans="1:1" x14ac:dyDescent="0.2">
      <c r="A7381"/>
    </row>
    <row r="7382" spans="1:1" x14ac:dyDescent="0.2">
      <c r="A7382"/>
    </row>
    <row r="7383" spans="1:1" x14ac:dyDescent="0.2">
      <c r="A7383"/>
    </row>
    <row r="7384" spans="1:1" x14ac:dyDescent="0.2">
      <c r="A7384"/>
    </row>
    <row r="7385" spans="1:1" x14ac:dyDescent="0.2">
      <c r="A7385"/>
    </row>
    <row r="7386" spans="1:1" x14ac:dyDescent="0.2">
      <c r="A7386"/>
    </row>
    <row r="7387" spans="1:1" x14ac:dyDescent="0.2">
      <c r="A7387"/>
    </row>
    <row r="7388" spans="1:1" x14ac:dyDescent="0.2">
      <c r="A7388"/>
    </row>
    <row r="7389" spans="1:1" x14ac:dyDescent="0.2">
      <c r="A7389"/>
    </row>
    <row r="7390" spans="1:1" x14ac:dyDescent="0.2">
      <c r="A7390"/>
    </row>
    <row r="7391" spans="1:1" x14ac:dyDescent="0.2">
      <c r="A7391"/>
    </row>
    <row r="7392" spans="1:1" x14ac:dyDescent="0.2">
      <c r="A7392"/>
    </row>
    <row r="7393" spans="1:1" x14ac:dyDescent="0.2">
      <c r="A7393"/>
    </row>
    <row r="7394" spans="1:1" x14ac:dyDescent="0.2">
      <c r="A7394"/>
    </row>
    <row r="7395" spans="1:1" x14ac:dyDescent="0.2">
      <c r="A7395"/>
    </row>
    <row r="7396" spans="1:1" x14ac:dyDescent="0.2">
      <c r="A7396"/>
    </row>
    <row r="7397" spans="1:1" x14ac:dyDescent="0.2">
      <c r="A7397"/>
    </row>
    <row r="7398" spans="1:1" x14ac:dyDescent="0.2">
      <c r="A7398"/>
    </row>
    <row r="7399" spans="1:1" x14ac:dyDescent="0.2">
      <c r="A7399"/>
    </row>
    <row r="7400" spans="1:1" x14ac:dyDescent="0.2">
      <c r="A7400"/>
    </row>
    <row r="7401" spans="1:1" x14ac:dyDescent="0.2">
      <c r="A7401"/>
    </row>
    <row r="7402" spans="1:1" x14ac:dyDescent="0.2">
      <c r="A7402"/>
    </row>
    <row r="7403" spans="1:1" x14ac:dyDescent="0.2">
      <c r="A7403"/>
    </row>
    <row r="7404" spans="1:1" x14ac:dyDescent="0.2">
      <c r="A7404"/>
    </row>
    <row r="7405" spans="1:1" x14ac:dyDescent="0.2">
      <c r="A7405"/>
    </row>
    <row r="7406" spans="1:1" x14ac:dyDescent="0.2">
      <c r="A7406"/>
    </row>
    <row r="7407" spans="1:1" x14ac:dyDescent="0.2">
      <c r="A7407"/>
    </row>
    <row r="7408" spans="1:1" x14ac:dyDescent="0.2">
      <c r="A7408"/>
    </row>
    <row r="7409" spans="1:1" x14ac:dyDescent="0.2">
      <c r="A7409"/>
    </row>
    <row r="7410" spans="1:1" x14ac:dyDescent="0.2">
      <c r="A7410"/>
    </row>
    <row r="7411" spans="1:1" x14ac:dyDescent="0.2">
      <c r="A7411"/>
    </row>
    <row r="7412" spans="1:1" x14ac:dyDescent="0.2">
      <c r="A7412"/>
    </row>
    <row r="7413" spans="1:1" x14ac:dyDescent="0.2">
      <c r="A7413"/>
    </row>
    <row r="7414" spans="1:1" x14ac:dyDescent="0.2">
      <c r="A7414"/>
    </row>
    <row r="7415" spans="1:1" x14ac:dyDescent="0.2">
      <c r="A7415"/>
    </row>
    <row r="7416" spans="1:1" x14ac:dyDescent="0.2">
      <c r="A7416"/>
    </row>
    <row r="7417" spans="1:1" x14ac:dyDescent="0.2">
      <c r="A7417"/>
    </row>
    <row r="7418" spans="1:1" x14ac:dyDescent="0.2">
      <c r="A7418"/>
    </row>
    <row r="7419" spans="1:1" x14ac:dyDescent="0.2">
      <c r="A7419"/>
    </row>
    <row r="7420" spans="1:1" x14ac:dyDescent="0.2">
      <c r="A7420"/>
    </row>
    <row r="7421" spans="1:1" x14ac:dyDescent="0.2">
      <c r="A7421"/>
    </row>
    <row r="7422" spans="1:1" x14ac:dyDescent="0.2">
      <c r="A7422"/>
    </row>
    <row r="7423" spans="1:1" x14ac:dyDescent="0.2">
      <c r="A7423"/>
    </row>
    <row r="7424" spans="1:1" x14ac:dyDescent="0.2">
      <c r="A7424"/>
    </row>
    <row r="7425" spans="1:1" x14ac:dyDescent="0.2">
      <c r="A7425"/>
    </row>
    <row r="7426" spans="1:1" x14ac:dyDescent="0.2">
      <c r="A7426"/>
    </row>
    <row r="7427" spans="1:1" x14ac:dyDescent="0.2">
      <c r="A7427"/>
    </row>
    <row r="7428" spans="1:1" x14ac:dyDescent="0.2">
      <c r="A7428"/>
    </row>
    <row r="7429" spans="1:1" x14ac:dyDescent="0.2">
      <c r="A7429"/>
    </row>
    <row r="7430" spans="1:1" x14ac:dyDescent="0.2">
      <c r="A7430"/>
    </row>
    <row r="7431" spans="1:1" x14ac:dyDescent="0.2">
      <c r="A7431"/>
    </row>
    <row r="7432" spans="1:1" x14ac:dyDescent="0.2">
      <c r="A7432"/>
    </row>
    <row r="7433" spans="1:1" x14ac:dyDescent="0.2">
      <c r="A7433"/>
    </row>
    <row r="7434" spans="1:1" x14ac:dyDescent="0.2">
      <c r="A7434"/>
    </row>
    <row r="7435" spans="1:1" x14ac:dyDescent="0.2">
      <c r="A7435"/>
    </row>
    <row r="7436" spans="1:1" x14ac:dyDescent="0.2">
      <c r="A7436"/>
    </row>
    <row r="7437" spans="1:1" x14ac:dyDescent="0.2">
      <c r="A7437"/>
    </row>
    <row r="7438" spans="1:1" x14ac:dyDescent="0.2">
      <c r="A7438"/>
    </row>
    <row r="7439" spans="1:1" x14ac:dyDescent="0.2">
      <c r="A7439"/>
    </row>
    <row r="7440" spans="1:1" x14ac:dyDescent="0.2">
      <c r="A7440"/>
    </row>
    <row r="7441" spans="1:1" x14ac:dyDescent="0.2">
      <c r="A7441"/>
    </row>
    <row r="7442" spans="1:1" x14ac:dyDescent="0.2">
      <c r="A7442"/>
    </row>
    <row r="7443" spans="1:1" x14ac:dyDescent="0.2">
      <c r="A7443"/>
    </row>
    <row r="7444" spans="1:1" x14ac:dyDescent="0.2">
      <c r="A7444"/>
    </row>
    <row r="7445" spans="1:1" x14ac:dyDescent="0.2">
      <c r="A7445"/>
    </row>
    <row r="7446" spans="1:1" x14ac:dyDescent="0.2">
      <c r="A7446"/>
    </row>
    <row r="7447" spans="1:1" x14ac:dyDescent="0.2">
      <c r="A7447"/>
    </row>
    <row r="7448" spans="1:1" x14ac:dyDescent="0.2">
      <c r="A7448"/>
    </row>
    <row r="7449" spans="1:1" x14ac:dyDescent="0.2">
      <c r="A7449"/>
    </row>
    <row r="7450" spans="1:1" x14ac:dyDescent="0.2">
      <c r="A7450"/>
    </row>
    <row r="7451" spans="1:1" x14ac:dyDescent="0.2">
      <c r="A7451"/>
    </row>
    <row r="7452" spans="1:1" x14ac:dyDescent="0.2">
      <c r="A7452"/>
    </row>
    <row r="7453" spans="1:1" x14ac:dyDescent="0.2">
      <c r="A7453"/>
    </row>
    <row r="7454" spans="1:1" x14ac:dyDescent="0.2">
      <c r="A7454"/>
    </row>
    <row r="7455" spans="1:1" x14ac:dyDescent="0.2">
      <c r="A7455"/>
    </row>
    <row r="7456" spans="1:1" x14ac:dyDescent="0.2">
      <c r="A7456"/>
    </row>
    <row r="7457" spans="1:1" x14ac:dyDescent="0.2">
      <c r="A7457"/>
    </row>
    <row r="7458" spans="1:1" x14ac:dyDescent="0.2">
      <c r="A7458"/>
    </row>
    <row r="7459" spans="1:1" x14ac:dyDescent="0.2">
      <c r="A7459"/>
    </row>
    <row r="7460" spans="1:1" x14ac:dyDescent="0.2">
      <c r="A7460"/>
    </row>
    <row r="7461" spans="1:1" x14ac:dyDescent="0.2">
      <c r="A7461"/>
    </row>
    <row r="7462" spans="1:1" x14ac:dyDescent="0.2">
      <c r="A7462"/>
    </row>
    <row r="7463" spans="1:1" x14ac:dyDescent="0.2">
      <c r="A7463"/>
    </row>
    <row r="7464" spans="1:1" x14ac:dyDescent="0.2">
      <c r="A7464"/>
    </row>
    <row r="7465" spans="1:1" x14ac:dyDescent="0.2">
      <c r="A7465"/>
    </row>
    <row r="7466" spans="1:1" x14ac:dyDescent="0.2">
      <c r="A7466"/>
    </row>
    <row r="7467" spans="1:1" x14ac:dyDescent="0.2">
      <c r="A7467"/>
    </row>
    <row r="7468" spans="1:1" x14ac:dyDescent="0.2">
      <c r="A7468"/>
    </row>
    <row r="7469" spans="1:1" x14ac:dyDescent="0.2">
      <c r="A7469"/>
    </row>
    <row r="7470" spans="1:1" x14ac:dyDescent="0.2">
      <c r="A7470"/>
    </row>
    <row r="7471" spans="1:1" x14ac:dyDescent="0.2">
      <c r="A7471"/>
    </row>
    <row r="7472" spans="1:1" x14ac:dyDescent="0.2">
      <c r="A7472"/>
    </row>
    <row r="7473" spans="1:1" x14ac:dyDescent="0.2">
      <c r="A7473"/>
    </row>
    <row r="7474" spans="1:1" x14ac:dyDescent="0.2">
      <c r="A7474"/>
    </row>
    <row r="7475" spans="1:1" x14ac:dyDescent="0.2">
      <c r="A7475"/>
    </row>
    <row r="7476" spans="1:1" x14ac:dyDescent="0.2">
      <c r="A7476"/>
    </row>
    <row r="7477" spans="1:1" x14ac:dyDescent="0.2">
      <c r="A7477"/>
    </row>
    <row r="7478" spans="1:1" x14ac:dyDescent="0.2">
      <c r="A7478"/>
    </row>
    <row r="7479" spans="1:1" x14ac:dyDescent="0.2">
      <c r="A7479"/>
    </row>
    <row r="7480" spans="1:1" x14ac:dyDescent="0.2">
      <c r="A7480"/>
    </row>
    <row r="7481" spans="1:1" x14ac:dyDescent="0.2">
      <c r="A7481"/>
    </row>
    <row r="7482" spans="1:1" x14ac:dyDescent="0.2">
      <c r="A7482"/>
    </row>
    <row r="7483" spans="1:1" x14ac:dyDescent="0.2">
      <c r="A7483"/>
    </row>
    <row r="7484" spans="1:1" x14ac:dyDescent="0.2">
      <c r="A7484"/>
    </row>
    <row r="7485" spans="1:1" x14ac:dyDescent="0.2">
      <c r="A7485"/>
    </row>
    <row r="7486" spans="1:1" x14ac:dyDescent="0.2">
      <c r="A7486"/>
    </row>
    <row r="7487" spans="1:1" x14ac:dyDescent="0.2">
      <c r="A7487"/>
    </row>
    <row r="7488" spans="1:1" x14ac:dyDescent="0.2">
      <c r="A7488"/>
    </row>
    <row r="7489" spans="1:1" x14ac:dyDescent="0.2">
      <c r="A7489"/>
    </row>
    <row r="7490" spans="1:1" x14ac:dyDescent="0.2">
      <c r="A7490"/>
    </row>
    <row r="7491" spans="1:1" x14ac:dyDescent="0.2">
      <c r="A7491"/>
    </row>
    <row r="7492" spans="1:1" x14ac:dyDescent="0.2">
      <c r="A7492"/>
    </row>
    <row r="7493" spans="1:1" x14ac:dyDescent="0.2">
      <c r="A7493"/>
    </row>
    <row r="7494" spans="1:1" x14ac:dyDescent="0.2">
      <c r="A7494"/>
    </row>
    <row r="7495" spans="1:1" x14ac:dyDescent="0.2">
      <c r="A7495"/>
    </row>
    <row r="7496" spans="1:1" x14ac:dyDescent="0.2">
      <c r="A7496"/>
    </row>
    <row r="7497" spans="1:1" x14ac:dyDescent="0.2">
      <c r="A7497"/>
    </row>
    <row r="7498" spans="1:1" x14ac:dyDescent="0.2">
      <c r="A7498"/>
    </row>
    <row r="7499" spans="1:1" x14ac:dyDescent="0.2">
      <c r="A7499"/>
    </row>
    <row r="7500" spans="1:1" x14ac:dyDescent="0.2">
      <c r="A7500"/>
    </row>
    <row r="7501" spans="1:1" x14ac:dyDescent="0.2">
      <c r="A7501"/>
    </row>
    <row r="7502" spans="1:1" x14ac:dyDescent="0.2">
      <c r="A7502"/>
    </row>
    <row r="7503" spans="1:1" x14ac:dyDescent="0.2">
      <c r="A7503"/>
    </row>
    <row r="7504" spans="1:1" x14ac:dyDescent="0.2">
      <c r="A7504"/>
    </row>
    <row r="7505" spans="1:1" x14ac:dyDescent="0.2">
      <c r="A7505"/>
    </row>
    <row r="7506" spans="1:1" x14ac:dyDescent="0.2">
      <c r="A7506"/>
    </row>
    <row r="7507" spans="1:1" x14ac:dyDescent="0.2">
      <c r="A7507"/>
    </row>
    <row r="7508" spans="1:1" x14ac:dyDescent="0.2">
      <c r="A7508"/>
    </row>
    <row r="7509" spans="1:1" x14ac:dyDescent="0.2">
      <c r="A7509"/>
    </row>
    <row r="7510" spans="1:1" x14ac:dyDescent="0.2">
      <c r="A7510"/>
    </row>
    <row r="7511" spans="1:1" x14ac:dyDescent="0.2">
      <c r="A7511"/>
    </row>
    <row r="7512" spans="1:1" x14ac:dyDescent="0.2">
      <c r="A7512"/>
    </row>
    <row r="7513" spans="1:1" x14ac:dyDescent="0.2">
      <c r="A7513"/>
    </row>
    <row r="7514" spans="1:1" x14ac:dyDescent="0.2">
      <c r="A7514"/>
    </row>
    <row r="7515" spans="1:1" x14ac:dyDescent="0.2">
      <c r="A7515"/>
    </row>
    <row r="7516" spans="1:1" x14ac:dyDescent="0.2">
      <c r="A7516"/>
    </row>
    <row r="7517" spans="1:1" x14ac:dyDescent="0.2">
      <c r="A7517"/>
    </row>
    <row r="7518" spans="1:1" x14ac:dyDescent="0.2">
      <c r="A7518"/>
    </row>
    <row r="7519" spans="1:1" x14ac:dyDescent="0.2">
      <c r="A7519"/>
    </row>
    <row r="7520" spans="1:1" x14ac:dyDescent="0.2">
      <c r="A7520"/>
    </row>
    <row r="7521" spans="1:1" x14ac:dyDescent="0.2">
      <c r="A7521"/>
    </row>
    <row r="7522" spans="1:1" x14ac:dyDescent="0.2">
      <c r="A7522"/>
    </row>
    <row r="7523" spans="1:1" x14ac:dyDescent="0.2">
      <c r="A7523"/>
    </row>
    <row r="7524" spans="1:1" x14ac:dyDescent="0.2">
      <c r="A7524"/>
    </row>
    <row r="7525" spans="1:1" x14ac:dyDescent="0.2">
      <c r="A7525"/>
    </row>
    <row r="7526" spans="1:1" x14ac:dyDescent="0.2">
      <c r="A7526"/>
    </row>
    <row r="7527" spans="1:1" x14ac:dyDescent="0.2">
      <c r="A7527"/>
    </row>
    <row r="7528" spans="1:1" x14ac:dyDescent="0.2">
      <c r="A7528"/>
    </row>
    <row r="7529" spans="1:1" x14ac:dyDescent="0.2">
      <c r="A7529"/>
    </row>
    <row r="7530" spans="1:1" x14ac:dyDescent="0.2">
      <c r="A7530"/>
    </row>
    <row r="7531" spans="1:1" x14ac:dyDescent="0.2">
      <c r="A7531"/>
    </row>
    <row r="7532" spans="1:1" x14ac:dyDescent="0.2">
      <c r="A7532"/>
    </row>
    <row r="7533" spans="1:1" x14ac:dyDescent="0.2">
      <c r="A7533"/>
    </row>
    <row r="7534" spans="1:1" x14ac:dyDescent="0.2">
      <c r="A7534"/>
    </row>
    <row r="7535" spans="1:1" x14ac:dyDescent="0.2">
      <c r="A7535"/>
    </row>
    <row r="7536" spans="1:1" x14ac:dyDescent="0.2">
      <c r="A7536"/>
    </row>
    <row r="7537" spans="1:1" x14ac:dyDescent="0.2">
      <c r="A7537"/>
    </row>
    <row r="7538" spans="1:1" x14ac:dyDescent="0.2">
      <c r="A7538"/>
    </row>
    <row r="7539" spans="1:1" x14ac:dyDescent="0.2">
      <c r="A7539"/>
    </row>
    <row r="7540" spans="1:1" x14ac:dyDescent="0.2">
      <c r="A7540"/>
    </row>
    <row r="7541" spans="1:1" x14ac:dyDescent="0.2">
      <c r="A7541"/>
    </row>
    <row r="7542" spans="1:1" x14ac:dyDescent="0.2">
      <c r="A7542"/>
    </row>
    <row r="7543" spans="1:1" x14ac:dyDescent="0.2">
      <c r="A7543"/>
    </row>
    <row r="7544" spans="1:1" x14ac:dyDescent="0.2">
      <c r="A7544"/>
    </row>
    <row r="7545" spans="1:1" x14ac:dyDescent="0.2">
      <c r="A7545"/>
    </row>
    <row r="7546" spans="1:1" x14ac:dyDescent="0.2">
      <c r="A7546"/>
    </row>
    <row r="7547" spans="1:1" x14ac:dyDescent="0.2">
      <c r="A7547"/>
    </row>
    <row r="7548" spans="1:1" x14ac:dyDescent="0.2">
      <c r="A7548"/>
    </row>
    <row r="7549" spans="1:1" x14ac:dyDescent="0.2">
      <c r="A7549"/>
    </row>
    <row r="7550" spans="1:1" x14ac:dyDescent="0.2">
      <c r="A7550"/>
    </row>
    <row r="7551" spans="1:1" x14ac:dyDescent="0.2">
      <c r="A7551"/>
    </row>
    <row r="7552" spans="1:1" x14ac:dyDescent="0.2">
      <c r="A7552"/>
    </row>
    <row r="7553" spans="1:1" x14ac:dyDescent="0.2">
      <c r="A7553"/>
    </row>
    <row r="7554" spans="1:1" x14ac:dyDescent="0.2">
      <c r="A7554"/>
    </row>
    <row r="7555" spans="1:1" x14ac:dyDescent="0.2">
      <c r="A7555"/>
    </row>
    <row r="7556" spans="1:1" x14ac:dyDescent="0.2">
      <c r="A7556"/>
    </row>
    <row r="7557" spans="1:1" x14ac:dyDescent="0.2">
      <c r="A7557"/>
    </row>
    <row r="7558" spans="1:1" x14ac:dyDescent="0.2">
      <c r="A7558"/>
    </row>
    <row r="7559" spans="1:1" x14ac:dyDescent="0.2">
      <c r="A7559"/>
    </row>
    <row r="7560" spans="1:1" x14ac:dyDescent="0.2">
      <c r="A7560"/>
    </row>
    <row r="7561" spans="1:1" x14ac:dyDescent="0.2">
      <c r="A7561"/>
    </row>
    <row r="7562" spans="1:1" x14ac:dyDescent="0.2">
      <c r="A7562"/>
    </row>
    <row r="7563" spans="1:1" x14ac:dyDescent="0.2">
      <c r="A7563"/>
    </row>
    <row r="7564" spans="1:1" x14ac:dyDescent="0.2">
      <c r="A7564"/>
    </row>
    <row r="7565" spans="1:1" x14ac:dyDescent="0.2">
      <c r="A7565"/>
    </row>
    <row r="7566" spans="1:1" x14ac:dyDescent="0.2">
      <c r="A7566"/>
    </row>
    <row r="7567" spans="1:1" x14ac:dyDescent="0.2">
      <c r="A7567"/>
    </row>
    <row r="7568" spans="1:1" x14ac:dyDescent="0.2">
      <c r="A7568"/>
    </row>
    <row r="7569" spans="1:1" x14ac:dyDescent="0.2">
      <c r="A7569"/>
    </row>
    <row r="7570" spans="1:1" x14ac:dyDescent="0.2">
      <c r="A7570"/>
    </row>
    <row r="7571" spans="1:1" x14ac:dyDescent="0.2">
      <c r="A7571"/>
    </row>
    <row r="7572" spans="1:1" x14ac:dyDescent="0.2">
      <c r="A7572"/>
    </row>
    <row r="7573" spans="1:1" x14ac:dyDescent="0.2">
      <c r="A7573"/>
    </row>
    <row r="7574" spans="1:1" x14ac:dyDescent="0.2">
      <c r="A7574"/>
    </row>
    <row r="7575" spans="1:1" x14ac:dyDescent="0.2">
      <c r="A7575"/>
    </row>
    <row r="7576" spans="1:1" x14ac:dyDescent="0.2">
      <c r="A7576"/>
    </row>
    <row r="7577" spans="1:1" x14ac:dyDescent="0.2">
      <c r="A7577"/>
    </row>
    <row r="7578" spans="1:1" x14ac:dyDescent="0.2">
      <c r="A7578"/>
    </row>
    <row r="7579" spans="1:1" x14ac:dyDescent="0.2">
      <c r="A7579"/>
    </row>
    <row r="7580" spans="1:1" x14ac:dyDescent="0.2">
      <c r="A7580"/>
    </row>
    <row r="7581" spans="1:1" x14ac:dyDescent="0.2">
      <c r="A7581"/>
    </row>
    <row r="7582" spans="1:1" x14ac:dyDescent="0.2">
      <c r="A7582"/>
    </row>
    <row r="7583" spans="1:1" x14ac:dyDescent="0.2">
      <c r="A7583"/>
    </row>
    <row r="7584" spans="1:1" x14ac:dyDescent="0.2">
      <c r="A7584"/>
    </row>
    <row r="7585" spans="1:1" x14ac:dyDescent="0.2">
      <c r="A7585"/>
    </row>
    <row r="7586" spans="1:1" x14ac:dyDescent="0.2">
      <c r="A7586"/>
    </row>
    <row r="7587" spans="1:1" x14ac:dyDescent="0.2">
      <c r="A7587"/>
    </row>
    <row r="7588" spans="1:1" x14ac:dyDescent="0.2">
      <c r="A7588"/>
    </row>
    <row r="7589" spans="1:1" x14ac:dyDescent="0.2">
      <c r="A7589"/>
    </row>
    <row r="7590" spans="1:1" x14ac:dyDescent="0.2">
      <c r="A7590"/>
    </row>
    <row r="7591" spans="1:1" x14ac:dyDescent="0.2">
      <c r="A7591"/>
    </row>
    <row r="7592" spans="1:1" x14ac:dyDescent="0.2">
      <c r="A7592"/>
    </row>
    <row r="7593" spans="1:1" x14ac:dyDescent="0.2">
      <c r="A7593"/>
    </row>
    <row r="7594" spans="1:1" x14ac:dyDescent="0.2">
      <c r="A7594"/>
    </row>
    <row r="7595" spans="1:1" x14ac:dyDescent="0.2">
      <c r="A7595"/>
    </row>
    <row r="7596" spans="1:1" x14ac:dyDescent="0.2">
      <c r="A7596"/>
    </row>
    <row r="7597" spans="1:1" x14ac:dyDescent="0.2">
      <c r="A7597"/>
    </row>
    <row r="7598" spans="1:1" x14ac:dyDescent="0.2">
      <c r="A7598"/>
    </row>
    <row r="7599" spans="1:1" x14ac:dyDescent="0.2">
      <c r="A7599"/>
    </row>
    <row r="7600" spans="1:1" x14ac:dyDescent="0.2">
      <c r="A7600"/>
    </row>
    <row r="7601" spans="1:1" x14ac:dyDescent="0.2">
      <c r="A7601"/>
    </row>
    <row r="7602" spans="1:1" x14ac:dyDescent="0.2">
      <c r="A7602"/>
    </row>
    <row r="7603" spans="1:1" x14ac:dyDescent="0.2">
      <c r="A7603"/>
    </row>
    <row r="7604" spans="1:1" x14ac:dyDescent="0.2">
      <c r="A7604"/>
    </row>
    <row r="7605" spans="1:1" x14ac:dyDescent="0.2">
      <c r="A7605"/>
    </row>
    <row r="7606" spans="1:1" x14ac:dyDescent="0.2">
      <c r="A7606"/>
    </row>
    <row r="7607" spans="1:1" x14ac:dyDescent="0.2">
      <c r="A7607"/>
    </row>
    <row r="7608" spans="1:1" x14ac:dyDescent="0.2">
      <c r="A7608"/>
    </row>
    <row r="7609" spans="1:1" x14ac:dyDescent="0.2">
      <c r="A7609"/>
    </row>
    <row r="7610" spans="1:1" x14ac:dyDescent="0.2">
      <c r="A7610"/>
    </row>
    <row r="7611" spans="1:1" x14ac:dyDescent="0.2">
      <c r="A7611"/>
    </row>
    <row r="7612" spans="1:1" x14ac:dyDescent="0.2">
      <c r="A7612"/>
    </row>
    <row r="7613" spans="1:1" x14ac:dyDescent="0.2">
      <c r="A7613"/>
    </row>
    <row r="7614" spans="1:1" x14ac:dyDescent="0.2">
      <c r="A7614"/>
    </row>
    <row r="7615" spans="1:1" x14ac:dyDescent="0.2">
      <c r="A7615"/>
    </row>
    <row r="7616" spans="1:1" x14ac:dyDescent="0.2">
      <c r="A7616"/>
    </row>
    <row r="7617" spans="1:1" x14ac:dyDescent="0.2">
      <c r="A7617"/>
    </row>
    <row r="7618" spans="1:1" x14ac:dyDescent="0.2">
      <c r="A7618"/>
    </row>
    <row r="7619" spans="1:1" x14ac:dyDescent="0.2">
      <c r="A7619"/>
    </row>
    <row r="7620" spans="1:1" x14ac:dyDescent="0.2">
      <c r="A7620"/>
    </row>
    <row r="7621" spans="1:1" x14ac:dyDescent="0.2">
      <c r="A7621"/>
    </row>
    <row r="7622" spans="1:1" x14ac:dyDescent="0.2">
      <c r="A7622"/>
    </row>
    <row r="7623" spans="1:1" x14ac:dyDescent="0.2">
      <c r="A7623"/>
    </row>
    <row r="7624" spans="1:1" x14ac:dyDescent="0.2">
      <c r="A7624"/>
    </row>
    <row r="7625" spans="1:1" x14ac:dyDescent="0.2">
      <c r="A7625"/>
    </row>
    <row r="7626" spans="1:1" x14ac:dyDescent="0.2">
      <c r="A7626"/>
    </row>
    <row r="7627" spans="1:1" x14ac:dyDescent="0.2">
      <c r="A7627"/>
    </row>
    <row r="7628" spans="1:1" x14ac:dyDescent="0.2">
      <c r="A7628"/>
    </row>
    <row r="7629" spans="1:1" x14ac:dyDescent="0.2">
      <c r="A7629"/>
    </row>
    <row r="7630" spans="1:1" x14ac:dyDescent="0.2">
      <c r="A7630"/>
    </row>
    <row r="7631" spans="1:1" x14ac:dyDescent="0.2">
      <c r="A7631"/>
    </row>
    <row r="7632" spans="1:1" x14ac:dyDescent="0.2">
      <c r="A7632"/>
    </row>
    <row r="7633" spans="1:1" x14ac:dyDescent="0.2">
      <c r="A7633"/>
    </row>
    <row r="7634" spans="1:1" x14ac:dyDescent="0.2">
      <c r="A7634"/>
    </row>
    <row r="7635" spans="1:1" x14ac:dyDescent="0.2">
      <c r="A7635"/>
    </row>
    <row r="7636" spans="1:1" x14ac:dyDescent="0.2">
      <c r="A7636"/>
    </row>
    <row r="7637" spans="1:1" x14ac:dyDescent="0.2">
      <c r="A7637"/>
    </row>
    <row r="7638" spans="1:1" x14ac:dyDescent="0.2">
      <c r="A7638"/>
    </row>
    <row r="7639" spans="1:1" x14ac:dyDescent="0.2">
      <c r="A7639"/>
    </row>
    <row r="7640" spans="1:1" x14ac:dyDescent="0.2">
      <c r="A7640"/>
    </row>
    <row r="7641" spans="1:1" x14ac:dyDescent="0.2">
      <c r="A7641"/>
    </row>
    <row r="7642" spans="1:1" x14ac:dyDescent="0.2">
      <c r="A7642"/>
    </row>
    <row r="7643" spans="1:1" x14ac:dyDescent="0.2">
      <c r="A7643"/>
    </row>
    <row r="7644" spans="1:1" x14ac:dyDescent="0.2">
      <c r="A7644"/>
    </row>
    <row r="7645" spans="1:1" x14ac:dyDescent="0.2">
      <c r="A7645"/>
    </row>
    <row r="7646" spans="1:1" x14ac:dyDescent="0.2">
      <c r="A7646"/>
    </row>
    <row r="7647" spans="1:1" x14ac:dyDescent="0.2">
      <c r="A7647"/>
    </row>
    <row r="7648" spans="1:1" x14ac:dyDescent="0.2">
      <c r="A7648"/>
    </row>
    <row r="7649" spans="1:1" x14ac:dyDescent="0.2">
      <c r="A7649"/>
    </row>
    <row r="7650" spans="1:1" x14ac:dyDescent="0.2">
      <c r="A7650"/>
    </row>
    <row r="7651" spans="1:1" x14ac:dyDescent="0.2">
      <c r="A7651"/>
    </row>
    <row r="7652" spans="1:1" x14ac:dyDescent="0.2">
      <c r="A7652"/>
    </row>
    <row r="7653" spans="1:1" x14ac:dyDescent="0.2">
      <c r="A7653"/>
    </row>
    <row r="7654" spans="1:1" x14ac:dyDescent="0.2">
      <c r="A7654"/>
    </row>
    <row r="7655" spans="1:1" x14ac:dyDescent="0.2">
      <c r="A7655"/>
    </row>
    <row r="7656" spans="1:1" x14ac:dyDescent="0.2">
      <c r="A7656"/>
    </row>
    <row r="7657" spans="1:1" x14ac:dyDescent="0.2">
      <c r="A7657"/>
    </row>
    <row r="7658" spans="1:1" x14ac:dyDescent="0.2">
      <c r="A7658"/>
    </row>
    <row r="7659" spans="1:1" x14ac:dyDescent="0.2">
      <c r="A7659"/>
    </row>
    <row r="7660" spans="1:1" x14ac:dyDescent="0.2">
      <c r="A7660"/>
    </row>
    <row r="7661" spans="1:1" x14ac:dyDescent="0.2">
      <c r="A7661"/>
    </row>
    <row r="7662" spans="1:1" x14ac:dyDescent="0.2">
      <c r="A7662"/>
    </row>
    <row r="7663" spans="1:1" x14ac:dyDescent="0.2">
      <c r="A7663"/>
    </row>
    <row r="7664" spans="1:1" x14ac:dyDescent="0.2">
      <c r="A7664"/>
    </row>
    <row r="7665" spans="1:1" x14ac:dyDescent="0.2">
      <c r="A7665"/>
    </row>
    <row r="7666" spans="1:1" x14ac:dyDescent="0.2">
      <c r="A7666"/>
    </row>
    <row r="7667" spans="1:1" x14ac:dyDescent="0.2">
      <c r="A7667"/>
    </row>
    <row r="7668" spans="1:1" x14ac:dyDescent="0.2">
      <c r="A7668"/>
    </row>
    <row r="7669" spans="1:1" x14ac:dyDescent="0.2">
      <c r="A7669"/>
    </row>
    <row r="7670" spans="1:1" x14ac:dyDescent="0.2">
      <c r="A7670"/>
    </row>
    <row r="7671" spans="1:1" x14ac:dyDescent="0.2">
      <c r="A7671"/>
    </row>
    <row r="7672" spans="1:1" x14ac:dyDescent="0.2">
      <c r="A7672"/>
    </row>
    <row r="7673" spans="1:1" x14ac:dyDescent="0.2">
      <c r="A7673"/>
    </row>
    <row r="7674" spans="1:1" x14ac:dyDescent="0.2">
      <c r="A7674"/>
    </row>
    <row r="7675" spans="1:1" x14ac:dyDescent="0.2">
      <c r="A7675"/>
    </row>
    <row r="7676" spans="1:1" x14ac:dyDescent="0.2">
      <c r="A7676"/>
    </row>
    <row r="7677" spans="1:1" x14ac:dyDescent="0.2">
      <c r="A7677"/>
    </row>
    <row r="7678" spans="1:1" x14ac:dyDescent="0.2">
      <c r="A7678"/>
    </row>
    <row r="7679" spans="1:1" x14ac:dyDescent="0.2">
      <c r="A7679"/>
    </row>
    <row r="7680" spans="1:1" x14ac:dyDescent="0.2">
      <c r="A7680"/>
    </row>
    <row r="7681" spans="1:1" x14ac:dyDescent="0.2">
      <c r="A7681"/>
    </row>
    <row r="7682" spans="1:1" x14ac:dyDescent="0.2">
      <c r="A7682"/>
    </row>
    <row r="7683" spans="1:1" x14ac:dyDescent="0.2">
      <c r="A7683"/>
    </row>
    <row r="7684" spans="1:1" x14ac:dyDescent="0.2">
      <c r="A7684"/>
    </row>
    <row r="7685" spans="1:1" x14ac:dyDescent="0.2">
      <c r="A7685"/>
    </row>
    <row r="7686" spans="1:1" x14ac:dyDescent="0.2">
      <c r="A7686"/>
    </row>
    <row r="7687" spans="1:1" x14ac:dyDescent="0.2">
      <c r="A7687"/>
    </row>
    <row r="7688" spans="1:1" x14ac:dyDescent="0.2">
      <c r="A7688"/>
    </row>
    <row r="7689" spans="1:1" x14ac:dyDescent="0.2">
      <c r="A7689"/>
    </row>
    <row r="7690" spans="1:1" x14ac:dyDescent="0.2">
      <c r="A7690"/>
    </row>
    <row r="7691" spans="1:1" x14ac:dyDescent="0.2">
      <c r="A7691"/>
    </row>
    <row r="7692" spans="1:1" x14ac:dyDescent="0.2">
      <c r="A7692"/>
    </row>
    <row r="7693" spans="1:1" x14ac:dyDescent="0.2">
      <c r="A7693"/>
    </row>
    <row r="7694" spans="1:1" x14ac:dyDescent="0.2">
      <c r="A7694"/>
    </row>
    <row r="7695" spans="1:1" x14ac:dyDescent="0.2">
      <c r="A7695"/>
    </row>
    <row r="7696" spans="1:1" x14ac:dyDescent="0.2">
      <c r="A7696"/>
    </row>
    <row r="7697" spans="1:1" x14ac:dyDescent="0.2">
      <c r="A7697"/>
    </row>
    <row r="7698" spans="1:1" x14ac:dyDescent="0.2">
      <c r="A7698"/>
    </row>
    <row r="7699" spans="1:1" x14ac:dyDescent="0.2">
      <c r="A7699"/>
    </row>
    <row r="7700" spans="1:1" x14ac:dyDescent="0.2">
      <c r="A7700"/>
    </row>
    <row r="7701" spans="1:1" x14ac:dyDescent="0.2">
      <c r="A7701"/>
    </row>
    <row r="7702" spans="1:1" x14ac:dyDescent="0.2">
      <c r="A7702"/>
    </row>
    <row r="7703" spans="1:1" x14ac:dyDescent="0.2">
      <c r="A7703"/>
    </row>
    <row r="7704" spans="1:1" x14ac:dyDescent="0.2">
      <c r="A7704"/>
    </row>
    <row r="7705" spans="1:1" x14ac:dyDescent="0.2">
      <c r="A7705"/>
    </row>
    <row r="7706" spans="1:1" x14ac:dyDescent="0.2">
      <c r="A7706"/>
    </row>
    <row r="7707" spans="1:1" x14ac:dyDescent="0.2">
      <c r="A7707"/>
    </row>
    <row r="7708" spans="1:1" x14ac:dyDescent="0.2">
      <c r="A7708"/>
    </row>
    <row r="7709" spans="1:1" x14ac:dyDescent="0.2">
      <c r="A7709"/>
    </row>
    <row r="7710" spans="1:1" x14ac:dyDescent="0.2">
      <c r="A7710"/>
    </row>
    <row r="7711" spans="1:1" x14ac:dyDescent="0.2">
      <c r="A7711"/>
    </row>
    <row r="7712" spans="1:1" x14ac:dyDescent="0.2">
      <c r="A7712"/>
    </row>
    <row r="7713" spans="1:1" x14ac:dyDescent="0.2">
      <c r="A7713"/>
    </row>
    <row r="7714" spans="1:1" x14ac:dyDescent="0.2">
      <c r="A7714"/>
    </row>
    <row r="7715" spans="1:1" x14ac:dyDescent="0.2">
      <c r="A7715"/>
    </row>
    <row r="7716" spans="1:1" x14ac:dyDescent="0.2">
      <c r="A7716"/>
    </row>
    <row r="7717" spans="1:1" x14ac:dyDescent="0.2">
      <c r="A7717"/>
    </row>
    <row r="7718" spans="1:1" x14ac:dyDescent="0.2">
      <c r="A7718"/>
    </row>
    <row r="7719" spans="1:1" x14ac:dyDescent="0.2">
      <c r="A7719"/>
    </row>
    <row r="7720" spans="1:1" x14ac:dyDescent="0.2">
      <c r="A7720"/>
    </row>
    <row r="7721" spans="1:1" x14ac:dyDescent="0.2">
      <c r="A7721"/>
    </row>
    <row r="7722" spans="1:1" x14ac:dyDescent="0.2">
      <c r="A7722"/>
    </row>
    <row r="7723" spans="1:1" x14ac:dyDescent="0.2">
      <c r="A7723"/>
    </row>
    <row r="7724" spans="1:1" x14ac:dyDescent="0.2">
      <c r="A7724"/>
    </row>
    <row r="7725" spans="1:1" x14ac:dyDescent="0.2">
      <c r="A7725"/>
    </row>
    <row r="7726" spans="1:1" x14ac:dyDescent="0.2">
      <c r="A7726"/>
    </row>
    <row r="7727" spans="1:1" x14ac:dyDescent="0.2">
      <c r="A7727"/>
    </row>
    <row r="7728" spans="1:1" x14ac:dyDescent="0.2">
      <c r="A7728"/>
    </row>
    <row r="7729" spans="1:1" x14ac:dyDescent="0.2">
      <c r="A7729"/>
    </row>
    <row r="7730" spans="1:1" x14ac:dyDescent="0.2">
      <c r="A7730"/>
    </row>
    <row r="7731" spans="1:1" x14ac:dyDescent="0.2">
      <c r="A7731"/>
    </row>
    <row r="7732" spans="1:1" x14ac:dyDescent="0.2">
      <c r="A7732"/>
    </row>
    <row r="7733" spans="1:1" x14ac:dyDescent="0.2">
      <c r="A7733"/>
    </row>
    <row r="7734" spans="1:1" x14ac:dyDescent="0.2">
      <c r="A7734"/>
    </row>
    <row r="7735" spans="1:1" x14ac:dyDescent="0.2">
      <c r="A7735"/>
    </row>
    <row r="7736" spans="1:1" x14ac:dyDescent="0.2">
      <c r="A7736"/>
    </row>
    <row r="7737" spans="1:1" x14ac:dyDescent="0.2">
      <c r="A7737"/>
    </row>
    <row r="7738" spans="1:1" x14ac:dyDescent="0.2">
      <c r="A7738"/>
    </row>
    <row r="7739" spans="1:1" x14ac:dyDescent="0.2">
      <c r="A7739"/>
    </row>
    <row r="7740" spans="1:1" x14ac:dyDescent="0.2">
      <c r="A7740"/>
    </row>
    <row r="7741" spans="1:1" x14ac:dyDescent="0.2">
      <c r="A7741"/>
    </row>
    <row r="7742" spans="1:1" x14ac:dyDescent="0.2">
      <c r="A7742"/>
    </row>
    <row r="7743" spans="1:1" x14ac:dyDescent="0.2">
      <c r="A7743"/>
    </row>
    <row r="7744" spans="1:1" x14ac:dyDescent="0.2">
      <c r="A7744"/>
    </row>
    <row r="7745" spans="1:1" x14ac:dyDescent="0.2">
      <c r="A7745"/>
    </row>
    <row r="7746" spans="1:1" x14ac:dyDescent="0.2">
      <c r="A7746"/>
    </row>
    <row r="7747" spans="1:1" x14ac:dyDescent="0.2">
      <c r="A7747"/>
    </row>
    <row r="7748" spans="1:1" x14ac:dyDescent="0.2">
      <c r="A7748"/>
    </row>
    <row r="7749" spans="1:1" x14ac:dyDescent="0.2">
      <c r="A7749"/>
    </row>
    <row r="7750" spans="1:1" x14ac:dyDescent="0.2">
      <c r="A7750"/>
    </row>
    <row r="7751" spans="1:1" x14ac:dyDescent="0.2">
      <c r="A7751"/>
    </row>
    <row r="7752" spans="1:1" x14ac:dyDescent="0.2">
      <c r="A7752"/>
    </row>
    <row r="7753" spans="1:1" x14ac:dyDescent="0.2">
      <c r="A7753"/>
    </row>
    <row r="7754" spans="1:1" x14ac:dyDescent="0.2">
      <c r="A7754"/>
    </row>
    <row r="7755" spans="1:1" x14ac:dyDescent="0.2">
      <c r="A7755"/>
    </row>
    <row r="7756" spans="1:1" x14ac:dyDescent="0.2">
      <c r="A7756"/>
    </row>
    <row r="7757" spans="1:1" x14ac:dyDescent="0.2">
      <c r="A7757"/>
    </row>
    <row r="7758" spans="1:1" x14ac:dyDescent="0.2">
      <c r="A7758"/>
    </row>
    <row r="7759" spans="1:1" x14ac:dyDescent="0.2">
      <c r="A7759"/>
    </row>
    <row r="7760" spans="1:1" x14ac:dyDescent="0.2">
      <c r="A7760"/>
    </row>
    <row r="7761" spans="1:1" x14ac:dyDescent="0.2">
      <c r="A7761"/>
    </row>
    <row r="7762" spans="1:1" x14ac:dyDescent="0.2">
      <c r="A7762"/>
    </row>
    <row r="7763" spans="1:1" x14ac:dyDescent="0.2">
      <c r="A7763"/>
    </row>
    <row r="7764" spans="1:1" x14ac:dyDescent="0.2">
      <c r="A7764"/>
    </row>
    <row r="7765" spans="1:1" x14ac:dyDescent="0.2">
      <c r="A7765"/>
    </row>
    <row r="7766" spans="1:1" x14ac:dyDescent="0.2">
      <c r="A7766"/>
    </row>
    <row r="7767" spans="1:1" x14ac:dyDescent="0.2">
      <c r="A7767"/>
    </row>
    <row r="7768" spans="1:1" x14ac:dyDescent="0.2">
      <c r="A7768"/>
    </row>
    <row r="7769" spans="1:1" x14ac:dyDescent="0.2">
      <c r="A7769"/>
    </row>
    <row r="7770" spans="1:1" x14ac:dyDescent="0.2">
      <c r="A7770"/>
    </row>
    <row r="7771" spans="1:1" x14ac:dyDescent="0.2">
      <c r="A7771"/>
    </row>
    <row r="7772" spans="1:1" x14ac:dyDescent="0.2">
      <c r="A7772"/>
    </row>
    <row r="7773" spans="1:1" x14ac:dyDescent="0.2">
      <c r="A7773"/>
    </row>
    <row r="7774" spans="1:1" x14ac:dyDescent="0.2">
      <c r="A7774"/>
    </row>
    <row r="7775" spans="1:1" x14ac:dyDescent="0.2">
      <c r="A7775"/>
    </row>
    <row r="7776" spans="1:1" x14ac:dyDescent="0.2">
      <c r="A7776"/>
    </row>
    <row r="7777" spans="1:1" x14ac:dyDescent="0.2">
      <c r="A7777"/>
    </row>
    <row r="7778" spans="1:1" x14ac:dyDescent="0.2">
      <c r="A7778"/>
    </row>
    <row r="7779" spans="1:1" x14ac:dyDescent="0.2">
      <c r="A7779"/>
    </row>
    <row r="7780" spans="1:1" x14ac:dyDescent="0.2">
      <c r="A7780"/>
    </row>
    <row r="7781" spans="1:1" x14ac:dyDescent="0.2">
      <c r="A7781"/>
    </row>
    <row r="7782" spans="1:1" x14ac:dyDescent="0.2">
      <c r="A7782"/>
    </row>
    <row r="7783" spans="1:1" x14ac:dyDescent="0.2">
      <c r="A7783"/>
    </row>
    <row r="7784" spans="1:1" x14ac:dyDescent="0.2">
      <c r="A7784"/>
    </row>
    <row r="7785" spans="1:1" x14ac:dyDescent="0.2">
      <c r="A7785"/>
    </row>
    <row r="7786" spans="1:1" x14ac:dyDescent="0.2">
      <c r="A7786"/>
    </row>
    <row r="7787" spans="1:1" x14ac:dyDescent="0.2">
      <c r="A7787"/>
    </row>
    <row r="7788" spans="1:1" x14ac:dyDescent="0.2">
      <c r="A7788"/>
    </row>
    <row r="7789" spans="1:1" x14ac:dyDescent="0.2">
      <c r="A7789"/>
    </row>
    <row r="7790" spans="1:1" x14ac:dyDescent="0.2">
      <c r="A7790"/>
    </row>
    <row r="7791" spans="1:1" x14ac:dyDescent="0.2">
      <c r="A7791"/>
    </row>
    <row r="7792" spans="1:1" x14ac:dyDescent="0.2">
      <c r="A7792"/>
    </row>
    <row r="7793" spans="1:1" x14ac:dyDescent="0.2">
      <c r="A7793"/>
    </row>
    <row r="7794" spans="1:1" x14ac:dyDescent="0.2">
      <c r="A7794"/>
    </row>
    <row r="7795" spans="1:1" x14ac:dyDescent="0.2">
      <c r="A7795"/>
    </row>
    <row r="7796" spans="1:1" x14ac:dyDescent="0.2">
      <c r="A7796"/>
    </row>
    <row r="7797" spans="1:1" x14ac:dyDescent="0.2">
      <c r="A7797"/>
    </row>
    <row r="7798" spans="1:1" x14ac:dyDescent="0.2">
      <c r="A7798"/>
    </row>
    <row r="7799" spans="1:1" x14ac:dyDescent="0.2">
      <c r="A7799"/>
    </row>
    <row r="7800" spans="1:1" x14ac:dyDescent="0.2">
      <c r="A7800"/>
    </row>
    <row r="7801" spans="1:1" x14ac:dyDescent="0.2">
      <c r="A7801"/>
    </row>
    <row r="7802" spans="1:1" x14ac:dyDescent="0.2">
      <c r="A7802"/>
    </row>
    <row r="7803" spans="1:1" x14ac:dyDescent="0.2">
      <c r="A7803"/>
    </row>
    <row r="7804" spans="1:1" x14ac:dyDescent="0.2">
      <c r="A7804"/>
    </row>
    <row r="7805" spans="1:1" x14ac:dyDescent="0.2">
      <c r="A7805"/>
    </row>
    <row r="7806" spans="1:1" x14ac:dyDescent="0.2">
      <c r="A7806"/>
    </row>
    <row r="7807" spans="1:1" x14ac:dyDescent="0.2">
      <c r="A7807"/>
    </row>
    <row r="7808" spans="1:1" x14ac:dyDescent="0.2">
      <c r="A7808"/>
    </row>
    <row r="7809" spans="1:1" x14ac:dyDescent="0.2">
      <c r="A7809"/>
    </row>
    <row r="7810" spans="1:1" x14ac:dyDescent="0.2">
      <c r="A7810"/>
    </row>
    <row r="7811" spans="1:1" x14ac:dyDescent="0.2">
      <c r="A7811"/>
    </row>
    <row r="7812" spans="1:1" x14ac:dyDescent="0.2">
      <c r="A7812"/>
    </row>
    <row r="7813" spans="1:1" x14ac:dyDescent="0.2">
      <c r="A7813"/>
    </row>
    <row r="7814" spans="1:1" x14ac:dyDescent="0.2">
      <c r="A7814"/>
    </row>
    <row r="7815" spans="1:1" x14ac:dyDescent="0.2">
      <c r="A7815"/>
    </row>
    <row r="7816" spans="1:1" x14ac:dyDescent="0.2">
      <c r="A7816"/>
    </row>
    <row r="7817" spans="1:1" x14ac:dyDescent="0.2">
      <c r="A7817"/>
    </row>
    <row r="7818" spans="1:1" x14ac:dyDescent="0.2">
      <c r="A7818"/>
    </row>
    <row r="7819" spans="1:1" x14ac:dyDescent="0.2">
      <c r="A7819"/>
    </row>
    <row r="7820" spans="1:1" x14ac:dyDescent="0.2">
      <c r="A7820"/>
    </row>
    <row r="7821" spans="1:1" x14ac:dyDescent="0.2">
      <c r="A7821"/>
    </row>
    <row r="7822" spans="1:1" x14ac:dyDescent="0.2">
      <c r="A7822"/>
    </row>
    <row r="7823" spans="1:1" x14ac:dyDescent="0.2">
      <c r="A7823"/>
    </row>
    <row r="7824" spans="1:1" x14ac:dyDescent="0.2">
      <c r="A7824"/>
    </row>
    <row r="7825" spans="1:1" x14ac:dyDescent="0.2">
      <c r="A7825"/>
    </row>
    <row r="7826" spans="1:1" x14ac:dyDescent="0.2">
      <c r="A7826"/>
    </row>
    <row r="7827" spans="1:1" x14ac:dyDescent="0.2">
      <c r="A7827"/>
    </row>
    <row r="7828" spans="1:1" x14ac:dyDescent="0.2">
      <c r="A7828"/>
    </row>
    <row r="7829" spans="1:1" x14ac:dyDescent="0.2">
      <c r="A7829"/>
    </row>
    <row r="7830" spans="1:1" x14ac:dyDescent="0.2">
      <c r="A7830"/>
    </row>
    <row r="7831" spans="1:1" x14ac:dyDescent="0.2">
      <c r="A7831"/>
    </row>
    <row r="7832" spans="1:1" x14ac:dyDescent="0.2">
      <c r="A7832"/>
    </row>
    <row r="7833" spans="1:1" x14ac:dyDescent="0.2">
      <c r="A7833"/>
    </row>
    <row r="7834" spans="1:1" x14ac:dyDescent="0.2">
      <c r="A7834"/>
    </row>
    <row r="7835" spans="1:1" x14ac:dyDescent="0.2">
      <c r="A7835"/>
    </row>
    <row r="7836" spans="1:1" x14ac:dyDescent="0.2">
      <c r="A7836"/>
    </row>
    <row r="7837" spans="1:1" x14ac:dyDescent="0.2">
      <c r="A7837"/>
    </row>
    <row r="7838" spans="1:1" x14ac:dyDescent="0.2">
      <c r="A7838"/>
    </row>
    <row r="7839" spans="1:1" x14ac:dyDescent="0.2">
      <c r="A7839"/>
    </row>
    <row r="7840" spans="1:1" x14ac:dyDescent="0.2">
      <c r="A7840"/>
    </row>
    <row r="7841" spans="1:1" x14ac:dyDescent="0.2">
      <c r="A7841"/>
    </row>
    <row r="7842" spans="1:1" x14ac:dyDescent="0.2">
      <c r="A7842"/>
    </row>
    <row r="7843" spans="1:1" x14ac:dyDescent="0.2">
      <c r="A7843"/>
    </row>
    <row r="7844" spans="1:1" x14ac:dyDescent="0.2">
      <c r="A7844"/>
    </row>
    <row r="7845" spans="1:1" x14ac:dyDescent="0.2">
      <c r="A7845"/>
    </row>
    <row r="7846" spans="1:1" x14ac:dyDescent="0.2">
      <c r="A7846"/>
    </row>
    <row r="7847" spans="1:1" x14ac:dyDescent="0.2">
      <c r="A7847"/>
    </row>
    <row r="7848" spans="1:1" x14ac:dyDescent="0.2">
      <c r="A7848"/>
    </row>
    <row r="7849" spans="1:1" x14ac:dyDescent="0.2">
      <c r="A7849"/>
    </row>
    <row r="7850" spans="1:1" x14ac:dyDescent="0.2">
      <c r="A7850"/>
    </row>
    <row r="7851" spans="1:1" x14ac:dyDescent="0.2">
      <c r="A7851"/>
    </row>
    <row r="7852" spans="1:1" x14ac:dyDescent="0.2">
      <c r="A7852"/>
    </row>
    <row r="7853" spans="1:1" x14ac:dyDescent="0.2">
      <c r="A7853"/>
    </row>
    <row r="7854" spans="1:1" x14ac:dyDescent="0.2">
      <c r="A7854"/>
    </row>
    <row r="7855" spans="1:1" x14ac:dyDescent="0.2">
      <c r="A7855"/>
    </row>
    <row r="7856" spans="1:1" x14ac:dyDescent="0.2">
      <c r="A7856"/>
    </row>
    <row r="7857" spans="1:1" x14ac:dyDescent="0.2">
      <c r="A7857"/>
    </row>
    <row r="7858" spans="1:1" x14ac:dyDescent="0.2">
      <c r="A7858"/>
    </row>
    <row r="7859" spans="1:1" x14ac:dyDescent="0.2">
      <c r="A7859"/>
    </row>
    <row r="7860" spans="1:1" x14ac:dyDescent="0.2">
      <c r="A7860"/>
    </row>
    <row r="7861" spans="1:1" x14ac:dyDescent="0.2">
      <c r="A7861"/>
    </row>
    <row r="7862" spans="1:1" x14ac:dyDescent="0.2">
      <c r="A7862"/>
    </row>
    <row r="7863" spans="1:1" x14ac:dyDescent="0.2">
      <c r="A7863"/>
    </row>
    <row r="7864" spans="1:1" x14ac:dyDescent="0.2">
      <c r="A7864"/>
    </row>
    <row r="7865" spans="1:1" x14ac:dyDescent="0.2">
      <c r="A7865"/>
    </row>
    <row r="7866" spans="1:1" x14ac:dyDescent="0.2">
      <c r="A7866"/>
    </row>
    <row r="7867" spans="1:1" x14ac:dyDescent="0.2">
      <c r="A7867"/>
    </row>
    <row r="7868" spans="1:1" x14ac:dyDescent="0.2">
      <c r="A7868"/>
    </row>
    <row r="7869" spans="1:1" x14ac:dyDescent="0.2">
      <c r="A7869"/>
    </row>
    <row r="7870" spans="1:1" x14ac:dyDescent="0.2">
      <c r="A7870"/>
    </row>
    <row r="7871" spans="1:1" x14ac:dyDescent="0.2">
      <c r="A7871"/>
    </row>
    <row r="7872" spans="1:1" x14ac:dyDescent="0.2">
      <c r="A7872"/>
    </row>
    <row r="7873" spans="1:1" x14ac:dyDescent="0.2">
      <c r="A7873"/>
    </row>
    <row r="7874" spans="1:1" x14ac:dyDescent="0.2">
      <c r="A7874"/>
    </row>
    <row r="7875" spans="1:1" x14ac:dyDescent="0.2">
      <c r="A7875"/>
    </row>
    <row r="7876" spans="1:1" x14ac:dyDescent="0.2">
      <c r="A7876"/>
    </row>
    <row r="7877" spans="1:1" x14ac:dyDescent="0.2">
      <c r="A7877"/>
    </row>
    <row r="7878" spans="1:1" x14ac:dyDescent="0.2">
      <c r="A7878"/>
    </row>
    <row r="7879" spans="1:1" x14ac:dyDescent="0.2">
      <c r="A7879"/>
    </row>
    <row r="7880" spans="1:1" x14ac:dyDescent="0.2">
      <c r="A7880"/>
    </row>
    <row r="7881" spans="1:1" x14ac:dyDescent="0.2">
      <c r="A7881"/>
    </row>
    <row r="7882" spans="1:1" x14ac:dyDescent="0.2">
      <c r="A7882"/>
    </row>
    <row r="7883" spans="1:1" x14ac:dyDescent="0.2">
      <c r="A7883"/>
    </row>
    <row r="7884" spans="1:1" x14ac:dyDescent="0.2">
      <c r="A7884"/>
    </row>
    <row r="7885" spans="1:1" x14ac:dyDescent="0.2">
      <c r="A7885"/>
    </row>
    <row r="7886" spans="1:1" x14ac:dyDescent="0.2">
      <c r="A7886"/>
    </row>
    <row r="7887" spans="1:1" x14ac:dyDescent="0.2">
      <c r="A7887"/>
    </row>
    <row r="7888" spans="1:1" x14ac:dyDescent="0.2">
      <c r="A7888"/>
    </row>
    <row r="7889" spans="1:1" x14ac:dyDescent="0.2">
      <c r="A7889"/>
    </row>
    <row r="7890" spans="1:1" x14ac:dyDescent="0.2">
      <c r="A7890"/>
    </row>
    <row r="7891" spans="1:1" x14ac:dyDescent="0.2">
      <c r="A7891"/>
    </row>
    <row r="7892" spans="1:1" x14ac:dyDescent="0.2">
      <c r="A7892"/>
    </row>
    <row r="7893" spans="1:1" x14ac:dyDescent="0.2">
      <c r="A7893"/>
    </row>
    <row r="7894" spans="1:1" x14ac:dyDescent="0.2">
      <c r="A7894"/>
    </row>
    <row r="7895" spans="1:1" x14ac:dyDescent="0.2">
      <c r="A7895"/>
    </row>
    <row r="7896" spans="1:1" x14ac:dyDescent="0.2">
      <c r="A7896"/>
    </row>
    <row r="7897" spans="1:1" x14ac:dyDescent="0.2">
      <c r="A7897"/>
    </row>
    <row r="7898" spans="1:1" x14ac:dyDescent="0.2">
      <c r="A7898"/>
    </row>
    <row r="7899" spans="1:1" x14ac:dyDescent="0.2">
      <c r="A7899"/>
    </row>
    <row r="7900" spans="1:1" x14ac:dyDescent="0.2">
      <c r="A7900"/>
    </row>
    <row r="7901" spans="1:1" x14ac:dyDescent="0.2">
      <c r="A7901"/>
    </row>
    <row r="7902" spans="1:1" x14ac:dyDescent="0.2">
      <c r="A7902"/>
    </row>
    <row r="7903" spans="1:1" x14ac:dyDescent="0.2">
      <c r="A7903"/>
    </row>
    <row r="7904" spans="1:1" x14ac:dyDescent="0.2">
      <c r="A7904"/>
    </row>
    <row r="7905" spans="1:1" x14ac:dyDescent="0.2">
      <c r="A7905"/>
    </row>
    <row r="7906" spans="1:1" x14ac:dyDescent="0.2">
      <c r="A7906"/>
    </row>
    <row r="7907" spans="1:1" x14ac:dyDescent="0.2">
      <c r="A7907"/>
    </row>
    <row r="7908" spans="1:1" x14ac:dyDescent="0.2">
      <c r="A7908"/>
    </row>
    <row r="7909" spans="1:1" x14ac:dyDescent="0.2">
      <c r="A7909"/>
    </row>
    <row r="7910" spans="1:1" x14ac:dyDescent="0.2">
      <c r="A7910"/>
    </row>
    <row r="7911" spans="1:1" x14ac:dyDescent="0.2">
      <c r="A7911"/>
    </row>
    <row r="7912" spans="1:1" x14ac:dyDescent="0.2">
      <c r="A7912"/>
    </row>
    <row r="7913" spans="1:1" x14ac:dyDescent="0.2">
      <c r="A7913"/>
    </row>
    <row r="7914" spans="1:1" x14ac:dyDescent="0.2">
      <c r="A7914"/>
    </row>
    <row r="7915" spans="1:1" x14ac:dyDescent="0.2">
      <c r="A7915"/>
    </row>
    <row r="7916" spans="1:1" x14ac:dyDescent="0.2">
      <c r="A7916"/>
    </row>
    <row r="7917" spans="1:1" x14ac:dyDescent="0.2">
      <c r="A7917"/>
    </row>
    <row r="7918" spans="1:1" x14ac:dyDescent="0.2">
      <c r="A7918"/>
    </row>
    <row r="7919" spans="1:1" x14ac:dyDescent="0.2">
      <c r="A7919"/>
    </row>
    <row r="7920" spans="1:1" x14ac:dyDescent="0.2">
      <c r="A7920"/>
    </row>
    <row r="7921" spans="1:1" x14ac:dyDescent="0.2">
      <c r="A7921"/>
    </row>
    <row r="7922" spans="1:1" x14ac:dyDescent="0.2">
      <c r="A7922"/>
    </row>
    <row r="7923" spans="1:1" x14ac:dyDescent="0.2">
      <c r="A7923"/>
    </row>
    <row r="7924" spans="1:1" x14ac:dyDescent="0.2">
      <c r="A7924"/>
    </row>
    <row r="7925" spans="1:1" x14ac:dyDescent="0.2">
      <c r="A7925"/>
    </row>
    <row r="7926" spans="1:1" x14ac:dyDescent="0.2">
      <c r="A7926"/>
    </row>
    <row r="7927" spans="1:1" x14ac:dyDescent="0.2">
      <c r="A7927"/>
    </row>
    <row r="7928" spans="1:1" x14ac:dyDescent="0.2">
      <c r="A7928"/>
    </row>
    <row r="7929" spans="1:1" x14ac:dyDescent="0.2">
      <c r="A7929"/>
    </row>
    <row r="7930" spans="1:1" x14ac:dyDescent="0.2">
      <c r="A7930"/>
    </row>
    <row r="7931" spans="1:1" x14ac:dyDescent="0.2">
      <c r="A7931"/>
    </row>
    <row r="7932" spans="1:1" x14ac:dyDescent="0.2">
      <c r="A7932"/>
    </row>
    <row r="7933" spans="1:1" x14ac:dyDescent="0.2">
      <c r="A7933"/>
    </row>
    <row r="7934" spans="1:1" x14ac:dyDescent="0.2">
      <c r="A7934"/>
    </row>
    <row r="7935" spans="1:1" x14ac:dyDescent="0.2">
      <c r="A7935"/>
    </row>
    <row r="7936" spans="1:1" x14ac:dyDescent="0.2">
      <c r="A7936"/>
    </row>
    <row r="7937" spans="1:1" x14ac:dyDescent="0.2">
      <c r="A7937"/>
    </row>
    <row r="7938" spans="1:1" x14ac:dyDescent="0.2">
      <c r="A7938"/>
    </row>
    <row r="7939" spans="1:1" x14ac:dyDescent="0.2">
      <c r="A7939"/>
    </row>
    <row r="7940" spans="1:1" x14ac:dyDescent="0.2">
      <c r="A7940"/>
    </row>
    <row r="7941" spans="1:1" x14ac:dyDescent="0.2">
      <c r="A7941"/>
    </row>
    <row r="7942" spans="1:1" x14ac:dyDescent="0.2">
      <c r="A7942"/>
    </row>
    <row r="7943" spans="1:1" x14ac:dyDescent="0.2">
      <c r="A7943"/>
    </row>
    <row r="7944" spans="1:1" x14ac:dyDescent="0.2">
      <c r="A7944"/>
    </row>
    <row r="7945" spans="1:1" x14ac:dyDescent="0.2">
      <c r="A7945"/>
    </row>
    <row r="7946" spans="1:1" x14ac:dyDescent="0.2">
      <c r="A7946"/>
    </row>
    <row r="7947" spans="1:1" x14ac:dyDescent="0.2">
      <c r="A7947"/>
    </row>
    <row r="7948" spans="1:1" x14ac:dyDescent="0.2">
      <c r="A7948"/>
    </row>
    <row r="7949" spans="1:1" x14ac:dyDescent="0.2">
      <c r="A7949"/>
    </row>
    <row r="7950" spans="1:1" x14ac:dyDescent="0.2">
      <c r="A7950"/>
    </row>
    <row r="7951" spans="1:1" x14ac:dyDescent="0.2">
      <c r="A7951"/>
    </row>
    <row r="7952" spans="1:1" x14ac:dyDescent="0.2">
      <c r="A7952"/>
    </row>
    <row r="7953" spans="1:1" x14ac:dyDescent="0.2">
      <c r="A7953"/>
    </row>
    <row r="7954" spans="1:1" x14ac:dyDescent="0.2">
      <c r="A7954"/>
    </row>
    <row r="7955" spans="1:1" x14ac:dyDescent="0.2">
      <c r="A7955"/>
    </row>
    <row r="7956" spans="1:1" x14ac:dyDescent="0.2">
      <c r="A7956"/>
    </row>
    <row r="7957" spans="1:1" x14ac:dyDescent="0.2">
      <c r="A7957"/>
    </row>
    <row r="7958" spans="1:1" x14ac:dyDescent="0.2">
      <c r="A7958"/>
    </row>
    <row r="7959" spans="1:1" x14ac:dyDescent="0.2">
      <c r="A7959"/>
    </row>
    <row r="7960" spans="1:1" x14ac:dyDescent="0.2">
      <c r="A7960"/>
    </row>
    <row r="7961" spans="1:1" x14ac:dyDescent="0.2">
      <c r="A7961"/>
    </row>
    <row r="7962" spans="1:1" x14ac:dyDescent="0.2">
      <c r="A7962"/>
    </row>
    <row r="7963" spans="1:1" x14ac:dyDescent="0.2">
      <c r="A7963"/>
    </row>
    <row r="7964" spans="1:1" x14ac:dyDescent="0.2">
      <c r="A7964"/>
    </row>
    <row r="7965" spans="1:1" x14ac:dyDescent="0.2">
      <c r="A7965"/>
    </row>
    <row r="7966" spans="1:1" x14ac:dyDescent="0.2">
      <c r="A7966"/>
    </row>
    <row r="7967" spans="1:1" x14ac:dyDescent="0.2">
      <c r="A7967"/>
    </row>
    <row r="7968" spans="1:1" x14ac:dyDescent="0.2">
      <c r="A7968"/>
    </row>
    <row r="7969" spans="1:1" x14ac:dyDescent="0.2">
      <c r="A7969"/>
    </row>
    <row r="7970" spans="1:1" x14ac:dyDescent="0.2">
      <c r="A7970"/>
    </row>
    <row r="7971" spans="1:1" x14ac:dyDescent="0.2">
      <c r="A7971"/>
    </row>
    <row r="7972" spans="1:1" x14ac:dyDescent="0.2">
      <c r="A7972"/>
    </row>
    <row r="7973" spans="1:1" x14ac:dyDescent="0.2">
      <c r="A7973"/>
    </row>
    <row r="7974" spans="1:1" x14ac:dyDescent="0.2">
      <c r="A7974"/>
    </row>
    <row r="7975" spans="1:1" x14ac:dyDescent="0.2">
      <c r="A7975"/>
    </row>
    <row r="7976" spans="1:1" x14ac:dyDescent="0.2">
      <c r="A7976"/>
    </row>
    <row r="7977" spans="1:1" x14ac:dyDescent="0.2">
      <c r="A7977"/>
    </row>
    <row r="7978" spans="1:1" x14ac:dyDescent="0.2">
      <c r="A7978"/>
    </row>
    <row r="7979" spans="1:1" x14ac:dyDescent="0.2">
      <c r="A7979"/>
    </row>
    <row r="7980" spans="1:1" x14ac:dyDescent="0.2">
      <c r="A7980"/>
    </row>
    <row r="7981" spans="1:1" x14ac:dyDescent="0.2">
      <c r="A7981"/>
    </row>
    <row r="7982" spans="1:1" x14ac:dyDescent="0.2">
      <c r="A7982"/>
    </row>
    <row r="7983" spans="1:1" x14ac:dyDescent="0.2">
      <c r="A7983"/>
    </row>
    <row r="7984" spans="1:1" x14ac:dyDescent="0.2">
      <c r="A7984"/>
    </row>
    <row r="7985" spans="1:1" x14ac:dyDescent="0.2">
      <c r="A7985"/>
    </row>
    <row r="7986" spans="1:1" x14ac:dyDescent="0.2">
      <c r="A7986"/>
    </row>
    <row r="7987" spans="1:1" x14ac:dyDescent="0.2">
      <c r="A7987"/>
    </row>
    <row r="7988" spans="1:1" x14ac:dyDescent="0.2">
      <c r="A7988"/>
    </row>
    <row r="7989" spans="1:1" x14ac:dyDescent="0.2">
      <c r="A7989"/>
    </row>
    <row r="7990" spans="1:1" x14ac:dyDescent="0.2">
      <c r="A7990"/>
    </row>
    <row r="7991" spans="1:1" x14ac:dyDescent="0.2">
      <c r="A7991"/>
    </row>
    <row r="7992" spans="1:1" x14ac:dyDescent="0.2">
      <c r="A7992"/>
    </row>
    <row r="7993" spans="1:1" x14ac:dyDescent="0.2">
      <c r="A7993"/>
    </row>
    <row r="7994" spans="1:1" x14ac:dyDescent="0.2">
      <c r="A7994"/>
    </row>
    <row r="7995" spans="1:1" x14ac:dyDescent="0.2">
      <c r="A7995"/>
    </row>
    <row r="7996" spans="1:1" x14ac:dyDescent="0.2">
      <c r="A7996"/>
    </row>
    <row r="7997" spans="1:1" x14ac:dyDescent="0.2">
      <c r="A7997"/>
    </row>
    <row r="7998" spans="1:1" x14ac:dyDescent="0.2">
      <c r="A7998"/>
    </row>
    <row r="7999" spans="1:1" x14ac:dyDescent="0.2">
      <c r="A7999"/>
    </row>
    <row r="8000" spans="1:1" x14ac:dyDescent="0.2">
      <c r="A8000"/>
    </row>
    <row r="8001" spans="1:1" x14ac:dyDescent="0.2">
      <c r="A8001"/>
    </row>
    <row r="8002" spans="1:1" x14ac:dyDescent="0.2">
      <c r="A8002"/>
    </row>
    <row r="8003" spans="1:1" x14ac:dyDescent="0.2">
      <c r="A8003"/>
    </row>
    <row r="8004" spans="1:1" x14ac:dyDescent="0.2">
      <c r="A8004"/>
    </row>
    <row r="8005" spans="1:1" x14ac:dyDescent="0.2">
      <c r="A8005"/>
    </row>
    <row r="8006" spans="1:1" x14ac:dyDescent="0.2">
      <c r="A8006"/>
    </row>
    <row r="8007" spans="1:1" x14ac:dyDescent="0.2">
      <c r="A8007"/>
    </row>
    <row r="8008" spans="1:1" x14ac:dyDescent="0.2">
      <c r="A8008"/>
    </row>
    <row r="8009" spans="1:1" x14ac:dyDescent="0.2">
      <c r="A8009"/>
    </row>
    <row r="8010" spans="1:1" x14ac:dyDescent="0.2">
      <c r="A8010"/>
    </row>
    <row r="8011" spans="1:1" x14ac:dyDescent="0.2">
      <c r="A8011"/>
    </row>
    <row r="8012" spans="1:1" x14ac:dyDescent="0.2">
      <c r="A8012"/>
    </row>
    <row r="8013" spans="1:1" x14ac:dyDescent="0.2">
      <c r="A8013"/>
    </row>
    <row r="8014" spans="1:1" x14ac:dyDescent="0.2">
      <c r="A8014"/>
    </row>
    <row r="8015" spans="1:1" x14ac:dyDescent="0.2">
      <c r="A8015"/>
    </row>
    <row r="8016" spans="1:1" x14ac:dyDescent="0.2">
      <c r="A8016"/>
    </row>
    <row r="8017" spans="1:1" x14ac:dyDescent="0.2">
      <c r="A8017"/>
    </row>
    <row r="8018" spans="1:1" x14ac:dyDescent="0.2">
      <c r="A8018"/>
    </row>
    <row r="8019" spans="1:1" x14ac:dyDescent="0.2">
      <c r="A8019"/>
    </row>
    <row r="8020" spans="1:1" x14ac:dyDescent="0.2">
      <c r="A8020"/>
    </row>
    <row r="8021" spans="1:1" x14ac:dyDescent="0.2">
      <c r="A8021"/>
    </row>
    <row r="8022" spans="1:1" x14ac:dyDescent="0.2">
      <c r="A8022"/>
    </row>
    <row r="8023" spans="1:1" x14ac:dyDescent="0.2">
      <c r="A8023"/>
    </row>
    <row r="8024" spans="1:1" x14ac:dyDescent="0.2">
      <c r="A8024"/>
    </row>
    <row r="8025" spans="1:1" x14ac:dyDescent="0.2">
      <c r="A8025"/>
    </row>
    <row r="8026" spans="1:1" x14ac:dyDescent="0.2">
      <c r="A8026"/>
    </row>
    <row r="8027" spans="1:1" x14ac:dyDescent="0.2">
      <c r="A8027"/>
    </row>
    <row r="8028" spans="1:1" x14ac:dyDescent="0.2">
      <c r="A8028"/>
    </row>
    <row r="8029" spans="1:1" x14ac:dyDescent="0.2">
      <c r="A8029"/>
    </row>
    <row r="8030" spans="1:1" x14ac:dyDescent="0.2">
      <c r="A8030"/>
    </row>
    <row r="8031" spans="1:1" x14ac:dyDescent="0.2">
      <c r="A8031"/>
    </row>
    <row r="8032" spans="1:1" x14ac:dyDescent="0.2">
      <c r="A8032"/>
    </row>
    <row r="8033" spans="1:1" x14ac:dyDescent="0.2">
      <c r="A8033"/>
    </row>
    <row r="8034" spans="1:1" x14ac:dyDescent="0.2">
      <c r="A8034"/>
    </row>
    <row r="8035" spans="1:1" x14ac:dyDescent="0.2">
      <c r="A8035"/>
    </row>
    <row r="8036" spans="1:1" x14ac:dyDescent="0.2">
      <c r="A8036"/>
    </row>
    <row r="8037" spans="1:1" x14ac:dyDescent="0.2">
      <c r="A8037"/>
    </row>
    <row r="8038" spans="1:1" x14ac:dyDescent="0.2">
      <c r="A8038"/>
    </row>
    <row r="8039" spans="1:1" x14ac:dyDescent="0.2">
      <c r="A8039"/>
    </row>
    <row r="8040" spans="1:1" x14ac:dyDescent="0.2">
      <c r="A8040"/>
    </row>
    <row r="8041" spans="1:1" x14ac:dyDescent="0.2">
      <c r="A8041"/>
    </row>
    <row r="8042" spans="1:1" x14ac:dyDescent="0.2">
      <c r="A8042"/>
    </row>
    <row r="8043" spans="1:1" x14ac:dyDescent="0.2">
      <c r="A8043"/>
    </row>
    <row r="8044" spans="1:1" x14ac:dyDescent="0.2">
      <c r="A8044"/>
    </row>
    <row r="8045" spans="1:1" x14ac:dyDescent="0.2">
      <c r="A8045"/>
    </row>
    <row r="8046" spans="1:1" x14ac:dyDescent="0.2">
      <c r="A8046"/>
    </row>
    <row r="8047" spans="1:1" x14ac:dyDescent="0.2">
      <c r="A8047"/>
    </row>
    <row r="8048" spans="1:1" x14ac:dyDescent="0.2">
      <c r="A8048"/>
    </row>
    <row r="8049" spans="1:1" x14ac:dyDescent="0.2">
      <c r="A8049"/>
    </row>
    <row r="8050" spans="1:1" x14ac:dyDescent="0.2">
      <c r="A8050"/>
    </row>
    <row r="8051" spans="1:1" x14ac:dyDescent="0.2">
      <c r="A8051"/>
    </row>
    <row r="8052" spans="1:1" x14ac:dyDescent="0.2">
      <c r="A8052"/>
    </row>
    <row r="8053" spans="1:1" x14ac:dyDescent="0.2">
      <c r="A8053"/>
    </row>
    <row r="8054" spans="1:1" x14ac:dyDescent="0.2">
      <c r="A8054"/>
    </row>
    <row r="8055" spans="1:1" x14ac:dyDescent="0.2">
      <c r="A8055"/>
    </row>
    <row r="8056" spans="1:1" x14ac:dyDescent="0.2">
      <c r="A8056"/>
    </row>
    <row r="8057" spans="1:1" x14ac:dyDescent="0.2">
      <c r="A8057"/>
    </row>
    <row r="8058" spans="1:1" x14ac:dyDescent="0.2">
      <c r="A8058"/>
    </row>
    <row r="8059" spans="1:1" x14ac:dyDescent="0.2">
      <c r="A8059"/>
    </row>
    <row r="8060" spans="1:1" x14ac:dyDescent="0.2">
      <c r="A8060"/>
    </row>
    <row r="8061" spans="1:1" x14ac:dyDescent="0.2">
      <c r="A8061"/>
    </row>
    <row r="8062" spans="1:1" x14ac:dyDescent="0.2">
      <c r="A8062"/>
    </row>
    <row r="8063" spans="1:1" x14ac:dyDescent="0.2">
      <c r="A8063"/>
    </row>
    <row r="8064" spans="1:1" x14ac:dyDescent="0.2">
      <c r="A8064"/>
    </row>
    <row r="8065" spans="1:1" x14ac:dyDescent="0.2">
      <c r="A8065"/>
    </row>
    <row r="8066" spans="1:1" x14ac:dyDescent="0.2">
      <c r="A8066"/>
    </row>
    <row r="8067" spans="1:1" x14ac:dyDescent="0.2">
      <c r="A8067"/>
    </row>
    <row r="8068" spans="1:1" x14ac:dyDescent="0.2">
      <c r="A8068"/>
    </row>
    <row r="8069" spans="1:1" x14ac:dyDescent="0.2">
      <c r="A8069"/>
    </row>
    <row r="8070" spans="1:1" x14ac:dyDescent="0.2">
      <c r="A8070"/>
    </row>
    <row r="8071" spans="1:1" x14ac:dyDescent="0.2">
      <c r="A8071"/>
    </row>
    <row r="8072" spans="1:1" x14ac:dyDescent="0.2">
      <c r="A8072"/>
    </row>
    <row r="8073" spans="1:1" x14ac:dyDescent="0.2">
      <c r="A8073"/>
    </row>
    <row r="8074" spans="1:1" x14ac:dyDescent="0.2">
      <c r="A8074"/>
    </row>
    <row r="8075" spans="1:1" x14ac:dyDescent="0.2">
      <c r="A8075"/>
    </row>
    <row r="8076" spans="1:1" x14ac:dyDescent="0.2">
      <c r="A8076"/>
    </row>
    <row r="8077" spans="1:1" x14ac:dyDescent="0.2">
      <c r="A8077"/>
    </row>
    <row r="8078" spans="1:1" x14ac:dyDescent="0.2">
      <c r="A8078"/>
    </row>
    <row r="8079" spans="1:1" x14ac:dyDescent="0.2">
      <c r="A8079"/>
    </row>
    <row r="8080" spans="1:1" x14ac:dyDescent="0.2">
      <c r="A8080"/>
    </row>
    <row r="8081" spans="1:1" x14ac:dyDescent="0.2">
      <c r="A8081"/>
    </row>
    <row r="8082" spans="1:1" x14ac:dyDescent="0.2">
      <c r="A8082"/>
    </row>
    <row r="8083" spans="1:1" x14ac:dyDescent="0.2">
      <c r="A8083"/>
    </row>
    <row r="8084" spans="1:1" x14ac:dyDescent="0.2">
      <c r="A8084"/>
    </row>
    <row r="8085" spans="1:1" x14ac:dyDescent="0.2">
      <c r="A8085"/>
    </row>
    <row r="8086" spans="1:1" x14ac:dyDescent="0.2">
      <c r="A8086"/>
    </row>
    <row r="8087" spans="1:1" x14ac:dyDescent="0.2">
      <c r="A8087"/>
    </row>
    <row r="8088" spans="1:1" x14ac:dyDescent="0.2">
      <c r="A8088"/>
    </row>
    <row r="8089" spans="1:1" x14ac:dyDescent="0.2">
      <c r="A8089"/>
    </row>
    <row r="8090" spans="1:1" x14ac:dyDescent="0.2">
      <c r="A8090"/>
    </row>
    <row r="8091" spans="1:1" x14ac:dyDescent="0.2">
      <c r="A8091"/>
    </row>
    <row r="8092" spans="1:1" x14ac:dyDescent="0.2">
      <c r="A8092"/>
    </row>
    <row r="8093" spans="1:1" x14ac:dyDescent="0.2">
      <c r="A8093"/>
    </row>
    <row r="8094" spans="1:1" x14ac:dyDescent="0.2">
      <c r="A8094"/>
    </row>
    <row r="8095" spans="1:1" x14ac:dyDescent="0.2">
      <c r="A8095"/>
    </row>
    <row r="8096" spans="1:1" x14ac:dyDescent="0.2">
      <c r="A8096"/>
    </row>
    <row r="8097" spans="1:1" x14ac:dyDescent="0.2">
      <c r="A8097"/>
    </row>
    <row r="8098" spans="1:1" x14ac:dyDescent="0.2">
      <c r="A8098"/>
    </row>
    <row r="8099" spans="1:1" x14ac:dyDescent="0.2">
      <c r="A8099"/>
    </row>
    <row r="8100" spans="1:1" x14ac:dyDescent="0.2">
      <c r="A8100"/>
    </row>
    <row r="8101" spans="1:1" x14ac:dyDescent="0.2">
      <c r="A8101"/>
    </row>
    <row r="8102" spans="1:1" x14ac:dyDescent="0.2">
      <c r="A8102"/>
    </row>
    <row r="8103" spans="1:1" x14ac:dyDescent="0.2">
      <c r="A8103"/>
    </row>
    <row r="8104" spans="1:1" x14ac:dyDescent="0.2">
      <c r="A8104"/>
    </row>
    <row r="8105" spans="1:1" x14ac:dyDescent="0.2">
      <c r="A8105"/>
    </row>
    <row r="8106" spans="1:1" x14ac:dyDescent="0.2">
      <c r="A8106"/>
    </row>
    <row r="8107" spans="1:1" x14ac:dyDescent="0.2">
      <c r="A8107"/>
    </row>
    <row r="8108" spans="1:1" x14ac:dyDescent="0.2">
      <c r="A8108"/>
    </row>
    <row r="8109" spans="1:1" x14ac:dyDescent="0.2">
      <c r="A8109"/>
    </row>
    <row r="8110" spans="1:1" x14ac:dyDescent="0.2">
      <c r="A8110"/>
    </row>
    <row r="8111" spans="1:1" x14ac:dyDescent="0.2">
      <c r="A8111"/>
    </row>
    <row r="8112" spans="1:1" x14ac:dyDescent="0.2">
      <c r="A8112"/>
    </row>
    <row r="8113" spans="1:1" x14ac:dyDescent="0.2">
      <c r="A8113"/>
    </row>
    <row r="8114" spans="1:1" x14ac:dyDescent="0.2">
      <c r="A8114"/>
    </row>
    <row r="8115" spans="1:1" x14ac:dyDescent="0.2">
      <c r="A8115"/>
    </row>
    <row r="8116" spans="1:1" x14ac:dyDescent="0.2">
      <c r="A8116"/>
    </row>
    <row r="8117" spans="1:1" x14ac:dyDescent="0.2">
      <c r="A8117"/>
    </row>
    <row r="8118" spans="1:1" x14ac:dyDescent="0.2">
      <c r="A8118"/>
    </row>
    <row r="8119" spans="1:1" x14ac:dyDescent="0.2">
      <c r="A8119"/>
    </row>
    <row r="8120" spans="1:1" x14ac:dyDescent="0.2">
      <c r="A8120"/>
    </row>
    <row r="8121" spans="1:1" x14ac:dyDescent="0.2">
      <c r="A8121"/>
    </row>
    <row r="8122" spans="1:1" x14ac:dyDescent="0.2">
      <c r="A8122"/>
    </row>
    <row r="8123" spans="1:1" x14ac:dyDescent="0.2">
      <c r="A8123"/>
    </row>
    <row r="8124" spans="1:1" x14ac:dyDescent="0.2">
      <c r="A8124"/>
    </row>
    <row r="8125" spans="1:1" x14ac:dyDescent="0.2">
      <c r="A8125"/>
    </row>
    <row r="8126" spans="1:1" x14ac:dyDescent="0.2">
      <c r="A8126"/>
    </row>
    <row r="8127" spans="1:1" x14ac:dyDescent="0.2">
      <c r="A8127"/>
    </row>
    <row r="8128" spans="1:1" x14ac:dyDescent="0.2">
      <c r="A8128"/>
    </row>
    <row r="8129" spans="1:1" x14ac:dyDescent="0.2">
      <c r="A8129"/>
    </row>
    <row r="8130" spans="1:1" x14ac:dyDescent="0.2">
      <c r="A8130"/>
    </row>
    <row r="8131" spans="1:1" x14ac:dyDescent="0.2">
      <c r="A8131"/>
    </row>
    <row r="8132" spans="1:1" x14ac:dyDescent="0.2">
      <c r="A8132"/>
    </row>
    <row r="8133" spans="1:1" x14ac:dyDescent="0.2">
      <c r="A8133"/>
    </row>
    <row r="8134" spans="1:1" x14ac:dyDescent="0.2">
      <c r="A8134"/>
    </row>
    <row r="8135" spans="1:1" x14ac:dyDescent="0.2">
      <c r="A8135"/>
    </row>
    <row r="8136" spans="1:1" x14ac:dyDescent="0.2">
      <c r="A8136"/>
    </row>
    <row r="8137" spans="1:1" x14ac:dyDescent="0.2">
      <c r="A8137"/>
    </row>
    <row r="8138" spans="1:1" x14ac:dyDescent="0.2">
      <c r="A8138"/>
    </row>
    <row r="8139" spans="1:1" x14ac:dyDescent="0.2">
      <c r="A8139"/>
    </row>
    <row r="8140" spans="1:1" x14ac:dyDescent="0.2">
      <c r="A8140"/>
    </row>
    <row r="8141" spans="1:1" x14ac:dyDescent="0.2">
      <c r="A8141"/>
    </row>
    <row r="8142" spans="1:1" x14ac:dyDescent="0.2">
      <c r="A8142"/>
    </row>
    <row r="8143" spans="1:1" x14ac:dyDescent="0.2">
      <c r="A8143"/>
    </row>
    <row r="8144" spans="1:1" x14ac:dyDescent="0.2">
      <c r="A8144"/>
    </row>
    <row r="8145" spans="1:1" x14ac:dyDescent="0.2">
      <c r="A8145"/>
    </row>
    <row r="8146" spans="1:1" x14ac:dyDescent="0.2">
      <c r="A8146"/>
    </row>
    <row r="8147" spans="1:1" x14ac:dyDescent="0.2">
      <c r="A8147"/>
    </row>
    <row r="8148" spans="1:1" x14ac:dyDescent="0.2">
      <c r="A8148"/>
    </row>
    <row r="8149" spans="1:1" x14ac:dyDescent="0.2">
      <c r="A8149"/>
    </row>
    <row r="8150" spans="1:1" x14ac:dyDescent="0.2">
      <c r="A8150"/>
    </row>
    <row r="8151" spans="1:1" x14ac:dyDescent="0.2">
      <c r="A8151"/>
    </row>
    <row r="8152" spans="1:1" x14ac:dyDescent="0.2">
      <c r="A8152"/>
    </row>
    <row r="8153" spans="1:1" x14ac:dyDescent="0.2">
      <c r="A8153"/>
    </row>
    <row r="8154" spans="1:1" x14ac:dyDescent="0.2">
      <c r="A8154"/>
    </row>
    <row r="8155" spans="1:1" x14ac:dyDescent="0.2">
      <c r="A8155"/>
    </row>
    <row r="8156" spans="1:1" x14ac:dyDescent="0.2">
      <c r="A8156"/>
    </row>
    <row r="8157" spans="1:1" x14ac:dyDescent="0.2">
      <c r="A8157"/>
    </row>
    <row r="8158" spans="1:1" x14ac:dyDescent="0.2">
      <c r="A8158"/>
    </row>
    <row r="8159" spans="1:1" x14ac:dyDescent="0.2">
      <c r="A8159"/>
    </row>
    <row r="8160" spans="1:1" x14ac:dyDescent="0.2">
      <c r="A8160"/>
    </row>
    <row r="8161" spans="1:1" x14ac:dyDescent="0.2">
      <c r="A8161"/>
    </row>
    <row r="8162" spans="1:1" x14ac:dyDescent="0.2">
      <c r="A8162"/>
    </row>
    <row r="8163" spans="1:1" x14ac:dyDescent="0.2">
      <c r="A8163"/>
    </row>
    <row r="8164" spans="1:1" x14ac:dyDescent="0.2">
      <c r="A8164"/>
    </row>
    <row r="8165" spans="1:1" x14ac:dyDescent="0.2">
      <c r="A8165"/>
    </row>
    <row r="8166" spans="1:1" x14ac:dyDescent="0.2">
      <c r="A8166"/>
    </row>
    <row r="8167" spans="1:1" x14ac:dyDescent="0.2">
      <c r="A8167"/>
    </row>
    <row r="8168" spans="1:1" x14ac:dyDescent="0.2">
      <c r="A8168"/>
    </row>
    <row r="8169" spans="1:1" x14ac:dyDescent="0.2">
      <c r="A8169"/>
    </row>
    <row r="8170" spans="1:1" x14ac:dyDescent="0.2">
      <c r="A8170"/>
    </row>
    <row r="8171" spans="1:1" x14ac:dyDescent="0.2">
      <c r="A8171"/>
    </row>
    <row r="8172" spans="1:1" x14ac:dyDescent="0.2">
      <c r="A8172"/>
    </row>
    <row r="8173" spans="1:1" x14ac:dyDescent="0.2">
      <c r="A8173"/>
    </row>
    <row r="8174" spans="1:1" x14ac:dyDescent="0.2">
      <c r="A8174"/>
    </row>
    <row r="8175" spans="1:1" x14ac:dyDescent="0.2">
      <c r="A8175"/>
    </row>
    <row r="8176" spans="1:1" x14ac:dyDescent="0.2">
      <c r="A8176"/>
    </row>
    <row r="8177" spans="1:1" x14ac:dyDescent="0.2">
      <c r="A8177"/>
    </row>
    <row r="8178" spans="1:1" x14ac:dyDescent="0.2">
      <c r="A8178"/>
    </row>
    <row r="8179" spans="1:1" x14ac:dyDescent="0.2">
      <c r="A8179"/>
    </row>
    <row r="8180" spans="1:1" x14ac:dyDescent="0.2">
      <c r="A8180"/>
    </row>
    <row r="8181" spans="1:1" x14ac:dyDescent="0.2">
      <c r="A8181"/>
    </row>
    <row r="8182" spans="1:1" x14ac:dyDescent="0.2">
      <c r="A8182"/>
    </row>
    <row r="8183" spans="1:1" x14ac:dyDescent="0.2">
      <c r="A8183"/>
    </row>
    <row r="8184" spans="1:1" x14ac:dyDescent="0.2">
      <c r="A8184"/>
    </row>
    <row r="8185" spans="1:1" x14ac:dyDescent="0.2">
      <c r="A8185"/>
    </row>
    <row r="8186" spans="1:1" x14ac:dyDescent="0.2">
      <c r="A8186"/>
    </row>
    <row r="8187" spans="1:1" x14ac:dyDescent="0.2">
      <c r="A8187"/>
    </row>
    <row r="8188" spans="1:1" x14ac:dyDescent="0.2">
      <c r="A8188"/>
    </row>
    <row r="8189" spans="1:1" x14ac:dyDescent="0.2">
      <c r="A8189"/>
    </row>
    <row r="8190" spans="1:1" x14ac:dyDescent="0.2">
      <c r="A8190"/>
    </row>
    <row r="8191" spans="1:1" x14ac:dyDescent="0.2">
      <c r="A8191"/>
    </row>
    <row r="8192" spans="1:1" x14ac:dyDescent="0.2">
      <c r="A8192"/>
    </row>
    <row r="8193" spans="1:1" x14ac:dyDescent="0.2">
      <c r="A8193"/>
    </row>
    <row r="8194" spans="1:1" x14ac:dyDescent="0.2">
      <c r="A8194"/>
    </row>
    <row r="8195" spans="1:1" x14ac:dyDescent="0.2">
      <c r="A8195"/>
    </row>
    <row r="8196" spans="1:1" x14ac:dyDescent="0.2">
      <c r="A8196"/>
    </row>
    <row r="8197" spans="1:1" x14ac:dyDescent="0.2">
      <c r="A8197"/>
    </row>
    <row r="8198" spans="1:1" x14ac:dyDescent="0.2">
      <c r="A8198"/>
    </row>
    <row r="8199" spans="1:1" x14ac:dyDescent="0.2">
      <c r="A8199"/>
    </row>
    <row r="8200" spans="1:1" x14ac:dyDescent="0.2">
      <c r="A8200"/>
    </row>
    <row r="8201" spans="1:1" x14ac:dyDescent="0.2">
      <c r="A8201"/>
    </row>
    <row r="8202" spans="1:1" x14ac:dyDescent="0.2">
      <c r="A8202"/>
    </row>
    <row r="8203" spans="1:1" x14ac:dyDescent="0.2">
      <c r="A8203"/>
    </row>
    <row r="8204" spans="1:1" x14ac:dyDescent="0.2">
      <c r="A8204"/>
    </row>
    <row r="8205" spans="1:1" x14ac:dyDescent="0.2">
      <c r="A8205"/>
    </row>
    <row r="8206" spans="1:1" x14ac:dyDescent="0.2">
      <c r="A8206"/>
    </row>
    <row r="8207" spans="1:1" x14ac:dyDescent="0.2">
      <c r="A8207"/>
    </row>
    <row r="8208" spans="1:1" x14ac:dyDescent="0.2">
      <c r="A8208"/>
    </row>
    <row r="8209" spans="1:1" x14ac:dyDescent="0.2">
      <c r="A8209"/>
    </row>
    <row r="8210" spans="1:1" x14ac:dyDescent="0.2">
      <c r="A8210"/>
    </row>
    <row r="8211" spans="1:1" x14ac:dyDescent="0.2">
      <c r="A8211"/>
    </row>
    <row r="8212" spans="1:1" x14ac:dyDescent="0.2">
      <c r="A8212"/>
    </row>
    <row r="8213" spans="1:1" x14ac:dyDescent="0.2">
      <c r="A8213"/>
    </row>
    <row r="8214" spans="1:1" x14ac:dyDescent="0.2">
      <c r="A8214"/>
    </row>
    <row r="8215" spans="1:1" x14ac:dyDescent="0.2">
      <c r="A8215"/>
    </row>
    <row r="8216" spans="1:1" x14ac:dyDescent="0.2">
      <c r="A8216"/>
    </row>
    <row r="8217" spans="1:1" x14ac:dyDescent="0.2">
      <c r="A8217"/>
    </row>
    <row r="8218" spans="1:1" x14ac:dyDescent="0.2">
      <c r="A8218"/>
    </row>
    <row r="8219" spans="1:1" x14ac:dyDescent="0.2">
      <c r="A8219"/>
    </row>
    <row r="8220" spans="1:1" x14ac:dyDescent="0.2">
      <c r="A8220"/>
    </row>
    <row r="8221" spans="1:1" x14ac:dyDescent="0.2">
      <c r="A8221"/>
    </row>
    <row r="8222" spans="1:1" x14ac:dyDescent="0.2">
      <c r="A8222"/>
    </row>
    <row r="8223" spans="1:1" x14ac:dyDescent="0.2">
      <c r="A8223"/>
    </row>
    <row r="8224" spans="1:1" x14ac:dyDescent="0.2">
      <c r="A8224"/>
    </row>
    <row r="8225" spans="1:1" x14ac:dyDescent="0.2">
      <c r="A8225"/>
    </row>
    <row r="8226" spans="1:1" x14ac:dyDescent="0.2">
      <c r="A8226"/>
    </row>
    <row r="8227" spans="1:1" x14ac:dyDescent="0.2">
      <c r="A8227"/>
    </row>
    <row r="8228" spans="1:1" x14ac:dyDescent="0.2">
      <c r="A8228"/>
    </row>
    <row r="8229" spans="1:1" x14ac:dyDescent="0.2">
      <c r="A8229"/>
    </row>
    <row r="8230" spans="1:1" x14ac:dyDescent="0.2">
      <c r="A8230"/>
    </row>
    <row r="8231" spans="1:1" x14ac:dyDescent="0.2">
      <c r="A8231"/>
    </row>
    <row r="8232" spans="1:1" x14ac:dyDescent="0.2">
      <c r="A8232"/>
    </row>
    <row r="8233" spans="1:1" x14ac:dyDescent="0.2">
      <c r="A8233"/>
    </row>
    <row r="8234" spans="1:1" x14ac:dyDescent="0.2">
      <c r="A8234"/>
    </row>
    <row r="8235" spans="1:1" x14ac:dyDescent="0.2">
      <c r="A8235"/>
    </row>
    <row r="8236" spans="1:1" x14ac:dyDescent="0.2">
      <c r="A8236"/>
    </row>
    <row r="8237" spans="1:1" x14ac:dyDescent="0.2">
      <c r="A8237"/>
    </row>
    <row r="8238" spans="1:1" x14ac:dyDescent="0.2">
      <c r="A8238"/>
    </row>
    <row r="8239" spans="1:1" x14ac:dyDescent="0.2">
      <c r="A8239"/>
    </row>
    <row r="8240" spans="1:1" x14ac:dyDescent="0.2">
      <c r="A8240"/>
    </row>
    <row r="8241" spans="1:1" x14ac:dyDescent="0.2">
      <c r="A8241"/>
    </row>
    <row r="8242" spans="1:1" x14ac:dyDescent="0.2">
      <c r="A8242"/>
    </row>
    <row r="8243" spans="1:1" x14ac:dyDescent="0.2">
      <c r="A8243"/>
    </row>
    <row r="8244" spans="1:1" x14ac:dyDescent="0.2">
      <c r="A8244"/>
    </row>
    <row r="8245" spans="1:1" x14ac:dyDescent="0.2">
      <c r="A8245"/>
    </row>
    <row r="8246" spans="1:1" x14ac:dyDescent="0.2">
      <c r="A8246"/>
    </row>
    <row r="8247" spans="1:1" x14ac:dyDescent="0.2">
      <c r="A8247"/>
    </row>
    <row r="8248" spans="1:1" x14ac:dyDescent="0.2">
      <c r="A8248"/>
    </row>
    <row r="8249" spans="1:1" x14ac:dyDescent="0.2">
      <c r="A8249"/>
    </row>
    <row r="8250" spans="1:1" x14ac:dyDescent="0.2">
      <c r="A8250"/>
    </row>
    <row r="8251" spans="1:1" x14ac:dyDescent="0.2">
      <c r="A8251"/>
    </row>
    <row r="8252" spans="1:1" x14ac:dyDescent="0.2">
      <c r="A8252"/>
    </row>
    <row r="8253" spans="1:1" x14ac:dyDescent="0.2">
      <c r="A8253"/>
    </row>
    <row r="8254" spans="1:1" x14ac:dyDescent="0.2">
      <c r="A8254"/>
    </row>
    <row r="8255" spans="1:1" x14ac:dyDescent="0.2">
      <c r="A8255"/>
    </row>
    <row r="8256" spans="1:1" x14ac:dyDescent="0.2">
      <c r="A8256"/>
    </row>
    <row r="8257" spans="1:1" x14ac:dyDescent="0.2">
      <c r="A8257"/>
    </row>
    <row r="8258" spans="1:1" x14ac:dyDescent="0.2">
      <c r="A8258"/>
    </row>
    <row r="8259" spans="1:1" x14ac:dyDescent="0.2">
      <c r="A8259"/>
    </row>
    <row r="8260" spans="1:1" x14ac:dyDescent="0.2">
      <c r="A8260"/>
    </row>
    <row r="8261" spans="1:1" x14ac:dyDescent="0.2">
      <c r="A8261"/>
    </row>
    <row r="8262" spans="1:1" x14ac:dyDescent="0.2">
      <c r="A8262"/>
    </row>
    <row r="8263" spans="1:1" x14ac:dyDescent="0.2">
      <c r="A8263"/>
    </row>
    <row r="8264" spans="1:1" x14ac:dyDescent="0.2">
      <c r="A8264"/>
    </row>
    <row r="8265" spans="1:1" x14ac:dyDescent="0.2">
      <c r="A8265"/>
    </row>
    <row r="8266" spans="1:1" x14ac:dyDescent="0.2">
      <c r="A8266"/>
    </row>
    <row r="8267" spans="1:1" x14ac:dyDescent="0.2">
      <c r="A8267"/>
    </row>
    <row r="8268" spans="1:1" x14ac:dyDescent="0.2">
      <c r="A8268"/>
    </row>
    <row r="8269" spans="1:1" x14ac:dyDescent="0.2">
      <c r="A8269"/>
    </row>
    <row r="8270" spans="1:1" x14ac:dyDescent="0.2">
      <c r="A8270"/>
    </row>
    <row r="8271" spans="1:1" x14ac:dyDescent="0.2">
      <c r="A8271"/>
    </row>
    <row r="8272" spans="1:1" x14ac:dyDescent="0.2">
      <c r="A8272"/>
    </row>
    <row r="8273" spans="1:1" x14ac:dyDescent="0.2">
      <c r="A8273"/>
    </row>
    <row r="8274" spans="1:1" x14ac:dyDescent="0.2">
      <c r="A8274"/>
    </row>
    <row r="8275" spans="1:1" x14ac:dyDescent="0.2">
      <c r="A8275"/>
    </row>
    <row r="8276" spans="1:1" x14ac:dyDescent="0.2">
      <c r="A8276"/>
    </row>
    <row r="8277" spans="1:1" x14ac:dyDescent="0.2">
      <c r="A8277"/>
    </row>
    <row r="8278" spans="1:1" x14ac:dyDescent="0.2">
      <c r="A8278"/>
    </row>
    <row r="8279" spans="1:1" x14ac:dyDescent="0.2">
      <c r="A8279"/>
    </row>
    <row r="8280" spans="1:1" x14ac:dyDescent="0.2">
      <c r="A8280"/>
    </row>
    <row r="8281" spans="1:1" x14ac:dyDescent="0.2">
      <c r="A8281"/>
    </row>
    <row r="8282" spans="1:1" x14ac:dyDescent="0.2">
      <c r="A8282"/>
    </row>
    <row r="8283" spans="1:1" x14ac:dyDescent="0.2">
      <c r="A8283"/>
    </row>
    <row r="8284" spans="1:1" x14ac:dyDescent="0.2">
      <c r="A8284"/>
    </row>
    <row r="8285" spans="1:1" x14ac:dyDescent="0.2">
      <c r="A8285"/>
    </row>
    <row r="8286" spans="1:1" x14ac:dyDescent="0.2">
      <c r="A8286"/>
    </row>
    <row r="8287" spans="1:1" x14ac:dyDescent="0.2">
      <c r="A8287"/>
    </row>
    <row r="8288" spans="1:1" x14ac:dyDescent="0.2">
      <c r="A8288"/>
    </row>
    <row r="8289" spans="1:1" x14ac:dyDescent="0.2">
      <c r="A8289"/>
    </row>
    <row r="8290" spans="1:1" x14ac:dyDescent="0.2">
      <c r="A8290"/>
    </row>
    <row r="8291" spans="1:1" x14ac:dyDescent="0.2">
      <c r="A8291"/>
    </row>
    <row r="8292" spans="1:1" x14ac:dyDescent="0.2">
      <c r="A8292"/>
    </row>
    <row r="8293" spans="1:1" x14ac:dyDescent="0.2">
      <c r="A8293"/>
    </row>
    <row r="8294" spans="1:1" x14ac:dyDescent="0.2">
      <c r="A8294"/>
    </row>
    <row r="8295" spans="1:1" x14ac:dyDescent="0.2">
      <c r="A8295"/>
    </row>
    <row r="8296" spans="1:1" x14ac:dyDescent="0.2">
      <c r="A8296"/>
    </row>
    <row r="8297" spans="1:1" x14ac:dyDescent="0.2">
      <c r="A8297"/>
    </row>
    <row r="8298" spans="1:1" x14ac:dyDescent="0.2">
      <c r="A8298"/>
    </row>
    <row r="8299" spans="1:1" x14ac:dyDescent="0.2">
      <c r="A8299"/>
    </row>
    <row r="8300" spans="1:1" x14ac:dyDescent="0.2">
      <c r="A8300"/>
    </row>
    <row r="8301" spans="1:1" x14ac:dyDescent="0.2">
      <c r="A8301"/>
    </row>
    <row r="8302" spans="1:1" x14ac:dyDescent="0.2">
      <c r="A8302"/>
    </row>
    <row r="8303" spans="1:1" x14ac:dyDescent="0.2">
      <c r="A8303"/>
    </row>
    <row r="8304" spans="1:1" x14ac:dyDescent="0.2">
      <c r="A8304"/>
    </row>
    <row r="8305" spans="1:1" x14ac:dyDescent="0.2">
      <c r="A8305"/>
    </row>
    <row r="8306" spans="1:1" x14ac:dyDescent="0.2">
      <c r="A8306"/>
    </row>
    <row r="8307" spans="1:1" x14ac:dyDescent="0.2">
      <c r="A8307"/>
    </row>
    <row r="8308" spans="1:1" x14ac:dyDescent="0.2">
      <c r="A8308"/>
    </row>
    <row r="8309" spans="1:1" x14ac:dyDescent="0.2">
      <c r="A8309"/>
    </row>
    <row r="8310" spans="1:1" x14ac:dyDescent="0.2">
      <c r="A8310"/>
    </row>
    <row r="8311" spans="1:1" x14ac:dyDescent="0.2">
      <c r="A8311"/>
    </row>
    <row r="8312" spans="1:1" x14ac:dyDescent="0.2">
      <c r="A8312"/>
    </row>
    <row r="8313" spans="1:1" x14ac:dyDescent="0.2">
      <c r="A8313"/>
    </row>
    <row r="8314" spans="1:1" x14ac:dyDescent="0.2">
      <c r="A8314"/>
    </row>
    <row r="8315" spans="1:1" x14ac:dyDescent="0.2">
      <c r="A8315"/>
    </row>
    <row r="8316" spans="1:1" x14ac:dyDescent="0.2">
      <c r="A8316"/>
    </row>
    <row r="8317" spans="1:1" x14ac:dyDescent="0.2">
      <c r="A8317"/>
    </row>
    <row r="8318" spans="1:1" x14ac:dyDescent="0.2">
      <c r="A8318"/>
    </row>
    <row r="8319" spans="1:1" x14ac:dyDescent="0.2">
      <c r="A8319"/>
    </row>
    <row r="8320" spans="1:1" x14ac:dyDescent="0.2">
      <c r="A8320"/>
    </row>
    <row r="8321" spans="1:1" x14ac:dyDescent="0.2">
      <c r="A8321"/>
    </row>
    <row r="8322" spans="1:1" x14ac:dyDescent="0.2">
      <c r="A8322"/>
    </row>
    <row r="8323" spans="1:1" x14ac:dyDescent="0.2">
      <c r="A8323"/>
    </row>
    <row r="8324" spans="1:1" x14ac:dyDescent="0.2">
      <c r="A8324"/>
    </row>
    <row r="8325" spans="1:1" x14ac:dyDescent="0.2">
      <c r="A8325"/>
    </row>
    <row r="8326" spans="1:1" x14ac:dyDescent="0.2">
      <c r="A8326"/>
    </row>
    <row r="8327" spans="1:1" x14ac:dyDescent="0.2">
      <c r="A8327"/>
    </row>
    <row r="8328" spans="1:1" x14ac:dyDescent="0.2">
      <c r="A8328"/>
    </row>
    <row r="8329" spans="1:1" x14ac:dyDescent="0.2">
      <c r="A8329"/>
    </row>
    <row r="8330" spans="1:1" x14ac:dyDescent="0.2">
      <c r="A8330"/>
    </row>
    <row r="8331" spans="1:1" x14ac:dyDescent="0.2">
      <c r="A8331"/>
    </row>
    <row r="8332" spans="1:1" x14ac:dyDescent="0.2">
      <c r="A8332"/>
    </row>
    <row r="8333" spans="1:1" x14ac:dyDescent="0.2">
      <c r="A8333"/>
    </row>
    <row r="8334" spans="1:1" x14ac:dyDescent="0.2">
      <c r="A8334"/>
    </row>
    <row r="8335" spans="1:1" x14ac:dyDescent="0.2">
      <c r="A8335"/>
    </row>
    <row r="8336" spans="1:1" x14ac:dyDescent="0.2">
      <c r="A8336"/>
    </row>
    <row r="8337" spans="1:1" x14ac:dyDescent="0.2">
      <c r="A8337"/>
    </row>
    <row r="8338" spans="1:1" x14ac:dyDescent="0.2">
      <c r="A8338"/>
    </row>
    <row r="8339" spans="1:1" x14ac:dyDescent="0.2">
      <c r="A8339"/>
    </row>
    <row r="8340" spans="1:1" x14ac:dyDescent="0.2">
      <c r="A8340"/>
    </row>
    <row r="8341" spans="1:1" x14ac:dyDescent="0.2">
      <c r="A8341"/>
    </row>
    <row r="8342" spans="1:1" x14ac:dyDescent="0.2">
      <c r="A8342"/>
    </row>
    <row r="8343" spans="1:1" x14ac:dyDescent="0.2">
      <c r="A8343"/>
    </row>
    <row r="8344" spans="1:1" x14ac:dyDescent="0.2">
      <c r="A8344"/>
    </row>
    <row r="8345" spans="1:1" x14ac:dyDescent="0.2">
      <c r="A8345"/>
    </row>
    <row r="8346" spans="1:1" x14ac:dyDescent="0.2">
      <c r="A8346"/>
    </row>
    <row r="8347" spans="1:1" x14ac:dyDescent="0.2">
      <c r="A8347"/>
    </row>
    <row r="8348" spans="1:1" x14ac:dyDescent="0.2">
      <c r="A8348"/>
    </row>
    <row r="8349" spans="1:1" x14ac:dyDescent="0.2">
      <c r="A8349"/>
    </row>
    <row r="8350" spans="1:1" x14ac:dyDescent="0.2">
      <c r="A8350"/>
    </row>
    <row r="8351" spans="1:1" x14ac:dyDescent="0.2">
      <c r="A8351"/>
    </row>
    <row r="8352" spans="1:1" x14ac:dyDescent="0.2">
      <c r="A8352"/>
    </row>
    <row r="8353" spans="1:1" x14ac:dyDescent="0.2">
      <c r="A8353"/>
    </row>
    <row r="8354" spans="1:1" x14ac:dyDescent="0.2">
      <c r="A8354"/>
    </row>
    <row r="8355" spans="1:1" x14ac:dyDescent="0.2">
      <c r="A8355"/>
    </row>
    <row r="8356" spans="1:1" x14ac:dyDescent="0.2">
      <c r="A8356"/>
    </row>
    <row r="8357" spans="1:1" x14ac:dyDescent="0.2">
      <c r="A8357"/>
    </row>
    <row r="8358" spans="1:1" x14ac:dyDescent="0.2">
      <c r="A8358"/>
    </row>
    <row r="8359" spans="1:1" x14ac:dyDescent="0.2">
      <c r="A8359"/>
    </row>
    <row r="8360" spans="1:1" x14ac:dyDescent="0.2">
      <c r="A8360"/>
    </row>
    <row r="8361" spans="1:1" x14ac:dyDescent="0.2">
      <c r="A8361"/>
    </row>
    <row r="8362" spans="1:1" x14ac:dyDescent="0.2">
      <c r="A8362"/>
    </row>
    <row r="8363" spans="1:1" x14ac:dyDescent="0.2">
      <c r="A8363"/>
    </row>
    <row r="8364" spans="1:1" x14ac:dyDescent="0.2">
      <c r="A8364"/>
    </row>
    <row r="8365" spans="1:1" x14ac:dyDescent="0.2">
      <c r="A8365"/>
    </row>
    <row r="8366" spans="1:1" x14ac:dyDescent="0.2">
      <c r="A8366"/>
    </row>
    <row r="8367" spans="1:1" x14ac:dyDescent="0.2">
      <c r="A8367"/>
    </row>
    <row r="8368" spans="1:1" x14ac:dyDescent="0.2">
      <c r="A8368"/>
    </row>
    <row r="8369" spans="1:1" x14ac:dyDescent="0.2">
      <c r="A8369"/>
    </row>
    <row r="8370" spans="1:1" x14ac:dyDescent="0.2">
      <c r="A8370"/>
    </row>
    <row r="8371" spans="1:1" x14ac:dyDescent="0.2">
      <c r="A8371"/>
    </row>
    <row r="8372" spans="1:1" x14ac:dyDescent="0.2">
      <c r="A8372"/>
    </row>
    <row r="8373" spans="1:1" x14ac:dyDescent="0.2">
      <c r="A8373"/>
    </row>
    <row r="8374" spans="1:1" x14ac:dyDescent="0.2">
      <c r="A8374"/>
    </row>
    <row r="8375" spans="1:1" x14ac:dyDescent="0.2">
      <c r="A8375"/>
    </row>
    <row r="8376" spans="1:1" x14ac:dyDescent="0.2">
      <c r="A8376"/>
    </row>
    <row r="8377" spans="1:1" x14ac:dyDescent="0.2">
      <c r="A8377"/>
    </row>
    <row r="8378" spans="1:1" x14ac:dyDescent="0.2">
      <c r="A8378"/>
    </row>
    <row r="8379" spans="1:1" x14ac:dyDescent="0.2">
      <c r="A8379"/>
    </row>
    <row r="8380" spans="1:1" x14ac:dyDescent="0.2">
      <c r="A8380"/>
    </row>
    <row r="8381" spans="1:1" x14ac:dyDescent="0.2">
      <c r="A8381"/>
    </row>
    <row r="8382" spans="1:1" x14ac:dyDescent="0.2">
      <c r="A8382"/>
    </row>
    <row r="8383" spans="1:1" x14ac:dyDescent="0.2">
      <c r="A8383"/>
    </row>
    <row r="8384" spans="1:1" x14ac:dyDescent="0.2">
      <c r="A8384"/>
    </row>
    <row r="8385" spans="1:1" x14ac:dyDescent="0.2">
      <c r="A8385"/>
    </row>
    <row r="8386" spans="1:1" x14ac:dyDescent="0.2">
      <c r="A8386"/>
    </row>
    <row r="8387" spans="1:1" x14ac:dyDescent="0.2">
      <c r="A8387"/>
    </row>
    <row r="8388" spans="1:1" x14ac:dyDescent="0.2">
      <c r="A8388"/>
    </row>
    <row r="8389" spans="1:1" x14ac:dyDescent="0.2">
      <c r="A8389"/>
    </row>
    <row r="8390" spans="1:1" x14ac:dyDescent="0.2">
      <c r="A8390"/>
    </row>
    <row r="8391" spans="1:1" x14ac:dyDescent="0.2">
      <c r="A8391"/>
    </row>
    <row r="8392" spans="1:1" x14ac:dyDescent="0.2">
      <c r="A8392"/>
    </row>
    <row r="8393" spans="1:1" x14ac:dyDescent="0.2">
      <c r="A8393"/>
    </row>
    <row r="8394" spans="1:1" x14ac:dyDescent="0.2">
      <c r="A8394"/>
    </row>
    <row r="8395" spans="1:1" x14ac:dyDescent="0.2">
      <c r="A8395"/>
    </row>
    <row r="8396" spans="1:1" x14ac:dyDescent="0.2">
      <c r="A8396"/>
    </row>
    <row r="8397" spans="1:1" x14ac:dyDescent="0.2">
      <c r="A8397"/>
    </row>
    <row r="8398" spans="1:1" x14ac:dyDescent="0.2">
      <c r="A8398"/>
    </row>
    <row r="8399" spans="1:1" x14ac:dyDescent="0.2">
      <c r="A8399"/>
    </row>
    <row r="8400" spans="1:1" x14ac:dyDescent="0.2">
      <c r="A8400"/>
    </row>
    <row r="8401" spans="1:1" x14ac:dyDescent="0.2">
      <c r="A8401"/>
    </row>
    <row r="8402" spans="1:1" x14ac:dyDescent="0.2">
      <c r="A8402"/>
    </row>
    <row r="8403" spans="1:1" x14ac:dyDescent="0.2">
      <c r="A8403"/>
    </row>
    <row r="8404" spans="1:1" x14ac:dyDescent="0.2">
      <c r="A8404"/>
    </row>
    <row r="8405" spans="1:1" x14ac:dyDescent="0.2">
      <c r="A8405"/>
    </row>
    <row r="8406" spans="1:1" x14ac:dyDescent="0.2">
      <c r="A8406"/>
    </row>
    <row r="8407" spans="1:1" x14ac:dyDescent="0.2">
      <c r="A8407"/>
    </row>
    <row r="8408" spans="1:1" x14ac:dyDescent="0.2">
      <c r="A8408"/>
    </row>
    <row r="8409" spans="1:1" x14ac:dyDescent="0.2">
      <c r="A8409"/>
    </row>
    <row r="8410" spans="1:1" x14ac:dyDescent="0.2">
      <c r="A8410"/>
    </row>
    <row r="8411" spans="1:1" x14ac:dyDescent="0.2">
      <c r="A8411"/>
    </row>
    <row r="8412" spans="1:1" x14ac:dyDescent="0.2">
      <c r="A8412"/>
    </row>
    <row r="8413" spans="1:1" x14ac:dyDescent="0.2">
      <c r="A8413"/>
    </row>
    <row r="8414" spans="1:1" x14ac:dyDescent="0.2">
      <c r="A8414"/>
    </row>
    <row r="8415" spans="1:1" x14ac:dyDescent="0.2">
      <c r="A8415"/>
    </row>
    <row r="8416" spans="1:1" x14ac:dyDescent="0.2">
      <c r="A8416"/>
    </row>
    <row r="8417" spans="1:1" x14ac:dyDescent="0.2">
      <c r="A8417"/>
    </row>
    <row r="8418" spans="1:1" x14ac:dyDescent="0.2">
      <c r="A8418"/>
    </row>
    <row r="8419" spans="1:1" x14ac:dyDescent="0.2">
      <c r="A8419"/>
    </row>
    <row r="8420" spans="1:1" x14ac:dyDescent="0.2">
      <c r="A8420"/>
    </row>
    <row r="8421" spans="1:1" x14ac:dyDescent="0.2">
      <c r="A8421"/>
    </row>
    <row r="8422" spans="1:1" x14ac:dyDescent="0.2">
      <c r="A8422"/>
    </row>
    <row r="8423" spans="1:1" x14ac:dyDescent="0.2">
      <c r="A8423"/>
    </row>
    <row r="8424" spans="1:1" x14ac:dyDescent="0.2">
      <c r="A8424"/>
    </row>
    <row r="8425" spans="1:1" x14ac:dyDescent="0.2">
      <c r="A8425"/>
    </row>
    <row r="8426" spans="1:1" x14ac:dyDescent="0.2">
      <c r="A8426"/>
    </row>
    <row r="8427" spans="1:1" x14ac:dyDescent="0.2">
      <c r="A8427"/>
    </row>
    <row r="8428" spans="1:1" x14ac:dyDescent="0.2">
      <c r="A8428"/>
    </row>
    <row r="8429" spans="1:1" x14ac:dyDescent="0.2">
      <c r="A8429"/>
    </row>
    <row r="8430" spans="1:1" x14ac:dyDescent="0.2">
      <c r="A8430"/>
    </row>
    <row r="8431" spans="1:1" x14ac:dyDescent="0.2">
      <c r="A8431"/>
    </row>
    <row r="8432" spans="1:1" x14ac:dyDescent="0.2">
      <c r="A8432"/>
    </row>
    <row r="8433" spans="1:1" x14ac:dyDescent="0.2">
      <c r="A8433"/>
    </row>
    <row r="8434" spans="1:1" x14ac:dyDescent="0.2">
      <c r="A8434"/>
    </row>
    <row r="8435" spans="1:1" x14ac:dyDescent="0.2">
      <c r="A8435"/>
    </row>
    <row r="8436" spans="1:1" x14ac:dyDescent="0.2">
      <c r="A8436"/>
    </row>
    <row r="8437" spans="1:1" x14ac:dyDescent="0.2">
      <c r="A8437"/>
    </row>
    <row r="8438" spans="1:1" x14ac:dyDescent="0.2">
      <c r="A8438"/>
    </row>
    <row r="8439" spans="1:1" x14ac:dyDescent="0.2">
      <c r="A8439"/>
    </row>
    <row r="8440" spans="1:1" x14ac:dyDescent="0.2">
      <c r="A8440"/>
    </row>
    <row r="8441" spans="1:1" x14ac:dyDescent="0.2">
      <c r="A8441"/>
    </row>
    <row r="8442" spans="1:1" x14ac:dyDescent="0.2">
      <c r="A8442"/>
    </row>
    <row r="8443" spans="1:1" x14ac:dyDescent="0.2">
      <c r="A8443"/>
    </row>
    <row r="8444" spans="1:1" x14ac:dyDescent="0.2">
      <c r="A8444"/>
    </row>
    <row r="8445" spans="1:1" x14ac:dyDescent="0.2">
      <c r="A8445"/>
    </row>
    <row r="8446" spans="1:1" x14ac:dyDescent="0.2">
      <c r="A8446"/>
    </row>
    <row r="8447" spans="1:1" x14ac:dyDescent="0.2">
      <c r="A8447"/>
    </row>
    <row r="8448" spans="1:1" x14ac:dyDescent="0.2">
      <c r="A8448"/>
    </row>
    <row r="8449" spans="1:1" x14ac:dyDescent="0.2">
      <c r="A8449"/>
    </row>
    <row r="8450" spans="1:1" x14ac:dyDescent="0.2">
      <c r="A8450"/>
    </row>
    <row r="8451" spans="1:1" x14ac:dyDescent="0.2">
      <c r="A8451"/>
    </row>
    <row r="8452" spans="1:1" x14ac:dyDescent="0.2">
      <c r="A8452"/>
    </row>
    <row r="8453" spans="1:1" x14ac:dyDescent="0.2">
      <c r="A8453"/>
    </row>
    <row r="8454" spans="1:1" x14ac:dyDescent="0.2">
      <c r="A8454"/>
    </row>
    <row r="8455" spans="1:1" x14ac:dyDescent="0.2">
      <c r="A8455"/>
    </row>
    <row r="8456" spans="1:1" x14ac:dyDescent="0.2">
      <c r="A8456"/>
    </row>
    <row r="8457" spans="1:1" x14ac:dyDescent="0.2">
      <c r="A8457"/>
    </row>
    <row r="8458" spans="1:1" x14ac:dyDescent="0.2">
      <c r="A8458"/>
    </row>
    <row r="8459" spans="1:1" x14ac:dyDescent="0.2">
      <c r="A8459"/>
    </row>
    <row r="8460" spans="1:1" x14ac:dyDescent="0.2">
      <c r="A8460"/>
    </row>
    <row r="8461" spans="1:1" x14ac:dyDescent="0.2">
      <c r="A8461"/>
    </row>
    <row r="8462" spans="1:1" x14ac:dyDescent="0.2">
      <c r="A8462"/>
    </row>
    <row r="8463" spans="1:1" x14ac:dyDescent="0.2">
      <c r="A8463"/>
    </row>
    <row r="8464" spans="1:1" x14ac:dyDescent="0.2">
      <c r="A8464"/>
    </row>
    <row r="8465" spans="1:1" x14ac:dyDescent="0.2">
      <c r="A8465"/>
    </row>
    <row r="8466" spans="1:1" x14ac:dyDescent="0.2">
      <c r="A8466"/>
    </row>
    <row r="8467" spans="1:1" x14ac:dyDescent="0.2">
      <c r="A8467"/>
    </row>
    <row r="8468" spans="1:1" x14ac:dyDescent="0.2">
      <c r="A8468"/>
    </row>
    <row r="8469" spans="1:1" x14ac:dyDescent="0.2">
      <c r="A8469"/>
    </row>
    <row r="8470" spans="1:1" x14ac:dyDescent="0.2">
      <c r="A8470"/>
    </row>
    <row r="8471" spans="1:1" x14ac:dyDescent="0.2">
      <c r="A8471"/>
    </row>
    <row r="8472" spans="1:1" x14ac:dyDescent="0.2">
      <c r="A8472"/>
    </row>
    <row r="8473" spans="1:1" x14ac:dyDescent="0.2">
      <c r="A8473"/>
    </row>
    <row r="8474" spans="1:1" x14ac:dyDescent="0.2">
      <c r="A8474"/>
    </row>
    <row r="8475" spans="1:1" x14ac:dyDescent="0.2">
      <c r="A8475"/>
    </row>
    <row r="8476" spans="1:1" x14ac:dyDescent="0.2">
      <c r="A8476"/>
    </row>
    <row r="8477" spans="1:1" x14ac:dyDescent="0.2">
      <c r="A8477"/>
    </row>
    <row r="8478" spans="1:1" x14ac:dyDescent="0.2">
      <c r="A8478"/>
    </row>
    <row r="8479" spans="1:1" x14ac:dyDescent="0.2">
      <c r="A8479"/>
    </row>
    <row r="8480" spans="1:1" x14ac:dyDescent="0.2">
      <c r="A8480"/>
    </row>
    <row r="8481" spans="1:1" x14ac:dyDescent="0.2">
      <c r="A8481"/>
    </row>
    <row r="8482" spans="1:1" x14ac:dyDescent="0.2">
      <c r="A8482"/>
    </row>
    <row r="8483" spans="1:1" x14ac:dyDescent="0.2">
      <c r="A8483"/>
    </row>
    <row r="8484" spans="1:1" x14ac:dyDescent="0.2">
      <c r="A8484"/>
    </row>
    <row r="8485" spans="1:1" x14ac:dyDescent="0.2">
      <c r="A8485"/>
    </row>
    <row r="8486" spans="1:1" x14ac:dyDescent="0.2">
      <c r="A8486"/>
    </row>
    <row r="8487" spans="1:1" x14ac:dyDescent="0.2">
      <c r="A8487"/>
    </row>
    <row r="8488" spans="1:1" x14ac:dyDescent="0.2">
      <c r="A8488"/>
    </row>
    <row r="8489" spans="1:1" x14ac:dyDescent="0.2">
      <c r="A8489"/>
    </row>
    <row r="8490" spans="1:1" x14ac:dyDescent="0.2">
      <c r="A8490"/>
    </row>
    <row r="8491" spans="1:1" x14ac:dyDescent="0.2">
      <c r="A8491"/>
    </row>
    <row r="8492" spans="1:1" x14ac:dyDescent="0.2">
      <c r="A8492"/>
    </row>
    <row r="8493" spans="1:1" x14ac:dyDescent="0.2">
      <c r="A8493"/>
    </row>
    <row r="8494" spans="1:1" x14ac:dyDescent="0.2">
      <c r="A8494"/>
    </row>
    <row r="8495" spans="1:1" x14ac:dyDescent="0.2">
      <c r="A8495"/>
    </row>
    <row r="8496" spans="1:1" x14ac:dyDescent="0.2">
      <c r="A8496"/>
    </row>
    <row r="8497" spans="1:1" x14ac:dyDescent="0.2">
      <c r="A8497"/>
    </row>
    <row r="8498" spans="1:1" x14ac:dyDescent="0.2">
      <c r="A8498"/>
    </row>
    <row r="8499" spans="1:1" x14ac:dyDescent="0.2">
      <c r="A8499"/>
    </row>
    <row r="8500" spans="1:1" x14ac:dyDescent="0.2">
      <c r="A8500"/>
    </row>
    <row r="8501" spans="1:1" x14ac:dyDescent="0.2">
      <c r="A8501"/>
    </row>
    <row r="8502" spans="1:1" x14ac:dyDescent="0.2">
      <c r="A8502"/>
    </row>
    <row r="8503" spans="1:1" x14ac:dyDescent="0.2">
      <c r="A8503"/>
    </row>
    <row r="8504" spans="1:1" x14ac:dyDescent="0.2">
      <c r="A8504"/>
    </row>
    <row r="8505" spans="1:1" x14ac:dyDescent="0.2">
      <c r="A8505"/>
    </row>
    <row r="8506" spans="1:1" x14ac:dyDescent="0.2">
      <c r="A8506"/>
    </row>
    <row r="8507" spans="1:1" x14ac:dyDescent="0.2">
      <c r="A8507"/>
    </row>
    <row r="8508" spans="1:1" x14ac:dyDescent="0.2">
      <c r="A8508"/>
    </row>
    <row r="8509" spans="1:1" x14ac:dyDescent="0.2">
      <c r="A8509"/>
    </row>
    <row r="8510" spans="1:1" x14ac:dyDescent="0.2">
      <c r="A8510"/>
    </row>
    <row r="8511" spans="1:1" x14ac:dyDescent="0.2">
      <c r="A8511"/>
    </row>
    <row r="8512" spans="1:1" x14ac:dyDescent="0.2">
      <c r="A8512"/>
    </row>
    <row r="8513" spans="1:1" x14ac:dyDescent="0.2">
      <c r="A8513"/>
    </row>
    <row r="8514" spans="1:1" x14ac:dyDescent="0.2">
      <c r="A8514"/>
    </row>
    <row r="8515" spans="1:1" x14ac:dyDescent="0.2">
      <c r="A8515"/>
    </row>
    <row r="8516" spans="1:1" x14ac:dyDescent="0.2">
      <c r="A8516"/>
    </row>
    <row r="8517" spans="1:1" x14ac:dyDescent="0.2">
      <c r="A8517"/>
    </row>
    <row r="8518" spans="1:1" x14ac:dyDescent="0.2">
      <c r="A8518"/>
    </row>
    <row r="8519" spans="1:1" x14ac:dyDescent="0.2">
      <c r="A8519"/>
    </row>
    <row r="8520" spans="1:1" x14ac:dyDescent="0.2">
      <c r="A8520"/>
    </row>
    <row r="8521" spans="1:1" x14ac:dyDescent="0.2">
      <c r="A8521"/>
    </row>
    <row r="8522" spans="1:1" x14ac:dyDescent="0.2">
      <c r="A8522"/>
    </row>
    <row r="8523" spans="1:1" x14ac:dyDescent="0.2">
      <c r="A8523"/>
    </row>
    <row r="8524" spans="1:1" x14ac:dyDescent="0.2">
      <c r="A8524"/>
    </row>
    <row r="8525" spans="1:1" x14ac:dyDescent="0.2">
      <c r="A8525"/>
    </row>
    <row r="8526" spans="1:1" x14ac:dyDescent="0.2">
      <c r="A8526"/>
    </row>
    <row r="8527" spans="1:1" x14ac:dyDescent="0.2">
      <c r="A8527"/>
    </row>
    <row r="8528" spans="1:1" x14ac:dyDescent="0.2">
      <c r="A8528"/>
    </row>
    <row r="8529" spans="1:1" x14ac:dyDescent="0.2">
      <c r="A8529"/>
    </row>
    <row r="8530" spans="1:1" x14ac:dyDescent="0.2">
      <c r="A8530"/>
    </row>
    <row r="8531" spans="1:1" x14ac:dyDescent="0.2">
      <c r="A8531"/>
    </row>
    <row r="8532" spans="1:1" x14ac:dyDescent="0.2">
      <c r="A8532"/>
    </row>
    <row r="8533" spans="1:1" x14ac:dyDescent="0.2">
      <c r="A8533"/>
    </row>
    <row r="8534" spans="1:1" x14ac:dyDescent="0.2">
      <c r="A8534"/>
    </row>
    <row r="8535" spans="1:1" x14ac:dyDescent="0.2">
      <c r="A8535"/>
    </row>
    <row r="8536" spans="1:1" x14ac:dyDescent="0.2">
      <c r="A8536"/>
    </row>
    <row r="8537" spans="1:1" x14ac:dyDescent="0.2">
      <c r="A8537"/>
    </row>
    <row r="8538" spans="1:1" x14ac:dyDescent="0.2">
      <c r="A8538"/>
    </row>
    <row r="8539" spans="1:1" x14ac:dyDescent="0.2">
      <c r="A8539"/>
    </row>
    <row r="8540" spans="1:1" x14ac:dyDescent="0.2">
      <c r="A8540"/>
    </row>
    <row r="8541" spans="1:1" x14ac:dyDescent="0.2">
      <c r="A8541"/>
    </row>
    <row r="8542" spans="1:1" x14ac:dyDescent="0.2">
      <c r="A8542"/>
    </row>
    <row r="8543" spans="1:1" x14ac:dyDescent="0.2">
      <c r="A8543"/>
    </row>
    <row r="8544" spans="1:1" x14ac:dyDescent="0.2">
      <c r="A8544"/>
    </row>
    <row r="8545" spans="1:1" x14ac:dyDescent="0.2">
      <c r="A8545"/>
    </row>
    <row r="8546" spans="1:1" x14ac:dyDescent="0.2">
      <c r="A8546"/>
    </row>
    <row r="8547" spans="1:1" x14ac:dyDescent="0.2">
      <c r="A8547"/>
    </row>
    <row r="8548" spans="1:1" x14ac:dyDescent="0.2">
      <c r="A8548"/>
    </row>
    <row r="8549" spans="1:1" x14ac:dyDescent="0.2">
      <c r="A8549"/>
    </row>
    <row r="8550" spans="1:1" x14ac:dyDescent="0.2">
      <c r="A8550"/>
    </row>
    <row r="8551" spans="1:1" x14ac:dyDescent="0.2">
      <c r="A8551"/>
    </row>
    <row r="8552" spans="1:1" x14ac:dyDescent="0.2">
      <c r="A8552"/>
    </row>
    <row r="8553" spans="1:1" x14ac:dyDescent="0.2">
      <c r="A8553"/>
    </row>
    <row r="8554" spans="1:1" x14ac:dyDescent="0.2">
      <c r="A8554"/>
    </row>
    <row r="8555" spans="1:1" x14ac:dyDescent="0.2">
      <c r="A8555"/>
    </row>
    <row r="8556" spans="1:1" x14ac:dyDescent="0.2">
      <c r="A8556"/>
    </row>
    <row r="8557" spans="1:1" x14ac:dyDescent="0.2">
      <c r="A8557"/>
    </row>
    <row r="8558" spans="1:1" x14ac:dyDescent="0.2">
      <c r="A8558"/>
    </row>
    <row r="8559" spans="1:1" x14ac:dyDescent="0.2">
      <c r="A8559"/>
    </row>
    <row r="8560" spans="1:1" x14ac:dyDescent="0.2">
      <c r="A8560"/>
    </row>
    <row r="8561" spans="1:1" x14ac:dyDescent="0.2">
      <c r="A8561"/>
    </row>
    <row r="8562" spans="1:1" x14ac:dyDescent="0.2">
      <c r="A8562"/>
    </row>
    <row r="8563" spans="1:1" x14ac:dyDescent="0.2">
      <c r="A8563"/>
    </row>
    <row r="8564" spans="1:1" x14ac:dyDescent="0.2">
      <c r="A8564"/>
    </row>
    <row r="8565" spans="1:1" x14ac:dyDescent="0.2">
      <c r="A8565"/>
    </row>
    <row r="8566" spans="1:1" x14ac:dyDescent="0.2">
      <c r="A8566"/>
    </row>
    <row r="8567" spans="1:1" x14ac:dyDescent="0.2">
      <c r="A8567"/>
    </row>
    <row r="8568" spans="1:1" x14ac:dyDescent="0.2">
      <c r="A8568"/>
    </row>
    <row r="8569" spans="1:1" x14ac:dyDescent="0.2">
      <c r="A8569"/>
    </row>
    <row r="8570" spans="1:1" x14ac:dyDescent="0.2">
      <c r="A8570"/>
    </row>
    <row r="8571" spans="1:1" x14ac:dyDescent="0.2">
      <c r="A8571"/>
    </row>
    <row r="8572" spans="1:1" x14ac:dyDescent="0.2">
      <c r="A8572"/>
    </row>
    <row r="8573" spans="1:1" x14ac:dyDescent="0.2">
      <c r="A8573"/>
    </row>
    <row r="8574" spans="1:1" x14ac:dyDescent="0.2">
      <c r="A8574"/>
    </row>
    <row r="8575" spans="1:1" x14ac:dyDescent="0.2">
      <c r="A8575"/>
    </row>
    <row r="8576" spans="1:1" x14ac:dyDescent="0.2">
      <c r="A8576"/>
    </row>
    <row r="8577" spans="1:1" x14ac:dyDescent="0.2">
      <c r="A8577"/>
    </row>
    <row r="8578" spans="1:1" x14ac:dyDescent="0.2">
      <c r="A8578"/>
    </row>
    <row r="8579" spans="1:1" x14ac:dyDescent="0.2">
      <c r="A8579"/>
    </row>
    <row r="8580" spans="1:1" x14ac:dyDescent="0.2">
      <c r="A8580"/>
    </row>
    <row r="8581" spans="1:1" x14ac:dyDescent="0.2">
      <c r="A8581"/>
    </row>
    <row r="8582" spans="1:1" x14ac:dyDescent="0.2">
      <c r="A8582"/>
    </row>
    <row r="8583" spans="1:1" x14ac:dyDescent="0.2">
      <c r="A8583"/>
    </row>
    <row r="8584" spans="1:1" x14ac:dyDescent="0.2">
      <c r="A8584"/>
    </row>
    <row r="8585" spans="1:1" x14ac:dyDescent="0.2">
      <c r="A8585"/>
    </row>
    <row r="8586" spans="1:1" x14ac:dyDescent="0.2">
      <c r="A8586"/>
    </row>
    <row r="8587" spans="1:1" x14ac:dyDescent="0.2">
      <c r="A8587"/>
    </row>
    <row r="8588" spans="1:1" x14ac:dyDescent="0.2">
      <c r="A8588"/>
    </row>
    <row r="8589" spans="1:1" x14ac:dyDescent="0.2">
      <c r="A8589"/>
    </row>
    <row r="8590" spans="1:1" x14ac:dyDescent="0.2">
      <c r="A8590"/>
    </row>
    <row r="8591" spans="1:1" x14ac:dyDescent="0.2">
      <c r="A8591"/>
    </row>
    <row r="8592" spans="1:1" x14ac:dyDescent="0.2">
      <c r="A8592"/>
    </row>
    <row r="8593" spans="1:1" x14ac:dyDescent="0.2">
      <c r="A8593"/>
    </row>
    <row r="8594" spans="1:1" x14ac:dyDescent="0.2">
      <c r="A8594"/>
    </row>
    <row r="8595" spans="1:1" x14ac:dyDescent="0.2">
      <c r="A8595"/>
    </row>
    <row r="8596" spans="1:1" x14ac:dyDescent="0.2">
      <c r="A8596"/>
    </row>
    <row r="8597" spans="1:1" x14ac:dyDescent="0.2">
      <c r="A8597"/>
    </row>
    <row r="8598" spans="1:1" x14ac:dyDescent="0.2">
      <c r="A8598"/>
    </row>
    <row r="8599" spans="1:1" x14ac:dyDescent="0.2">
      <c r="A8599"/>
    </row>
    <row r="8600" spans="1:1" x14ac:dyDescent="0.2">
      <c r="A8600"/>
    </row>
    <row r="8601" spans="1:1" x14ac:dyDescent="0.2">
      <c r="A8601"/>
    </row>
    <row r="8602" spans="1:1" x14ac:dyDescent="0.2">
      <c r="A8602"/>
    </row>
    <row r="8603" spans="1:1" x14ac:dyDescent="0.2">
      <c r="A8603"/>
    </row>
    <row r="8604" spans="1:1" x14ac:dyDescent="0.2">
      <c r="A8604"/>
    </row>
    <row r="8605" spans="1:1" x14ac:dyDescent="0.2">
      <c r="A8605"/>
    </row>
    <row r="8606" spans="1:1" x14ac:dyDescent="0.2">
      <c r="A8606"/>
    </row>
    <row r="8607" spans="1:1" x14ac:dyDescent="0.2">
      <c r="A8607"/>
    </row>
    <row r="8608" spans="1:1" x14ac:dyDescent="0.2">
      <c r="A8608"/>
    </row>
    <row r="8609" spans="1:1" x14ac:dyDescent="0.2">
      <c r="A8609"/>
    </row>
    <row r="8610" spans="1:1" x14ac:dyDescent="0.2">
      <c r="A8610"/>
    </row>
    <row r="8611" spans="1:1" x14ac:dyDescent="0.2">
      <c r="A8611"/>
    </row>
    <row r="8612" spans="1:1" x14ac:dyDescent="0.2">
      <c r="A8612"/>
    </row>
    <row r="8613" spans="1:1" x14ac:dyDescent="0.2">
      <c r="A8613"/>
    </row>
    <row r="8614" spans="1:1" x14ac:dyDescent="0.2">
      <c r="A8614"/>
    </row>
    <row r="8615" spans="1:1" x14ac:dyDescent="0.2">
      <c r="A8615"/>
    </row>
    <row r="8616" spans="1:1" x14ac:dyDescent="0.2">
      <c r="A8616"/>
    </row>
    <row r="8617" spans="1:1" x14ac:dyDescent="0.2">
      <c r="A8617"/>
    </row>
    <row r="8618" spans="1:1" x14ac:dyDescent="0.2">
      <c r="A8618"/>
    </row>
    <row r="8619" spans="1:1" x14ac:dyDescent="0.2">
      <c r="A8619"/>
    </row>
    <row r="8620" spans="1:1" x14ac:dyDescent="0.2">
      <c r="A8620"/>
    </row>
    <row r="8621" spans="1:1" x14ac:dyDescent="0.2">
      <c r="A8621"/>
    </row>
    <row r="8622" spans="1:1" x14ac:dyDescent="0.2">
      <c r="A8622"/>
    </row>
    <row r="8623" spans="1:1" x14ac:dyDescent="0.2">
      <c r="A8623"/>
    </row>
    <row r="8624" spans="1:1" x14ac:dyDescent="0.2">
      <c r="A8624"/>
    </row>
    <row r="8625" spans="1:1" x14ac:dyDescent="0.2">
      <c r="A8625"/>
    </row>
    <row r="8626" spans="1:1" x14ac:dyDescent="0.2">
      <c r="A8626"/>
    </row>
    <row r="8627" spans="1:1" x14ac:dyDescent="0.2">
      <c r="A8627"/>
    </row>
    <row r="8628" spans="1:1" x14ac:dyDescent="0.2">
      <c r="A8628"/>
    </row>
    <row r="8629" spans="1:1" x14ac:dyDescent="0.2">
      <c r="A8629"/>
    </row>
    <row r="8630" spans="1:1" x14ac:dyDescent="0.2">
      <c r="A8630"/>
    </row>
    <row r="8631" spans="1:1" x14ac:dyDescent="0.2">
      <c r="A8631"/>
    </row>
    <row r="8632" spans="1:1" x14ac:dyDescent="0.2">
      <c r="A8632"/>
    </row>
    <row r="8633" spans="1:1" x14ac:dyDescent="0.2">
      <c r="A8633"/>
    </row>
    <row r="8634" spans="1:1" x14ac:dyDescent="0.2">
      <c r="A8634"/>
    </row>
    <row r="8635" spans="1:1" x14ac:dyDescent="0.2">
      <c r="A8635"/>
    </row>
    <row r="8636" spans="1:1" x14ac:dyDescent="0.2">
      <c r="A8636"/>
    </row>
    <row r="8637" spans="1:1" x14ac:dyDescent="0.2">
      <c r="A8637"/>
    </row>
    <row r="8638" spans="1:1" x14ac:dyDescent="0.2">
      <c r="A8638"/>
    </row>
    <row r="8639" spans="1:1" x14ac:dyDescent="0.2">
      <c r="A8639"/>
    </row>
    <row r="8640" spans="1:1" x14ac:dyDescent="0.2">
      <c r="A8640"/>
    </row>
    <row r="8641" spans="1:1" x14ac:dyDescent="0.2">
      <c r="A8641"/>
    </row>
    <row r="8642" spans="1:1" x14ac:dyDescent="0.2">
      <c r="A8642"/>
    </row>
    <row r="8643" spans="1:1" x14ac:dyDescent="0.2">
      <c r="A8643"/>
    </row>
    <row r="8644" spans="1:1" x14ac:dyDescent="0.2">
      <c r="A8644"/>
    </row>
    <row r="8645" spans="1:1" x14ac:dyDescent="0.2">
      <c r="A8645"/>
    </row>
    <row r="8646" spans="1:1" x14ac:dyDescent="0.2">
      <c r="A8646"/>
    </row>
    <row r="8647" spans="1:1" x14ac:dyDescent="0.2">
      <c r="A8647"/>
    </row>
    <row r="8648" spans="1:1" x14ac:dyDescent="0.2">
      <c r="A8648"/>
    </row>
    <row r="8649" spans="1:1" x14ac:dyDescent="0.2">
      <c r="A8649"/>
    </row>
    <row r="8650" spans="1:1" x14ac:dyDescent="0.2">
      <c r="A8650"/>
    </row>
    <row r="8651" spans="1:1" x14ac:dyDescent="0.2">
      <c r="A8651"/>
    </row>
    <row r="8652" spans="1:1" x14ac:dyDescent="0.2">
      <c r="A8652"/>
    </row>
    <row r="8653" spans="1:1" x14ac:dyDescent="0.2">
      <c r="A8653"/>
    </row>
    <row r="8654" spans="1:1" x14ac:dyDescent="0.2">
      <c r="A8654"/>
    </row>
    <row r="8655" spans="1:1" x14ac:dyDescent="0.2">
      <c r="A8655"/>
    </row>
    <row r="8656" spans="1:1" x14ac:dyDescent="0.2">
      <c r="A8656"/>
    </row>
    <row r="8657" spans="1:1" x14ac:dyDescent="0.2">
      <c r="A8657"/>
    </row>
    <row r="8658" spans="1:1" x14ac:dyDescent="0.2">
      <c r="A8658"/>
    </row>
    <row r="8659" spans="1:1" x14ac:dyDescent="0.2">
      <c r="A8659"/>
    </row>
    <row r="8660" spans="1:1" x14ac:dyDescent="0.2">
      <c r="A8660"/>
    </row>
    <row r="8661" spans="1:1" x14ac:dyDescent="0.2">
      <c r="A8661"/>
    </row>
    <row r="8662" spans="1:1" x14ac:dyDescent="0.2">
      <c r="A8662"/>
    </row>
    <row r="8663" spans="1:1" x14ac:dyDescent="0.2">
      <c r="A8663"/>
    </row>
    <row r="8664" spans="1:1" x14ac:dyDescent="0.2">
      <c r="A8664"/>
    </row>
    <row r="8665" spans="1:1" x14ac:dyDescent="0.2">
      <c r="A8665"/>
    </row>
    <row r="8666" spans="1:1" x14ac:dyDescent="0.2">
      <c r="A8666"/>
    </row>
    <row r="8667" spans="1:1" x14ac:dyDescent="0.2">
      <c r="A8667"/>
    </row>
    <row r="8668" spans="1:1" x14ac:dyDescent="0.2">
      <c r="A8668"/>
    </row>
    <row r="8669" spans="1:1" x14ac:dyDescent="0.2">
      <c r="A8669"/>
    </row>
    <row r="8670" spans="1:1" x14ac:dyDescent="0.2">
      <c r="A8670"/>
    </row>
    <row r="8671" spans="1:1" x14ac:dyDescent="0.2">
      <c r="A8671"/>
    </row>
    <row r="8672" spans="1:1" x14ac:dyDescent="0.2">
      <c r="A8672"/>
    </row>
    <row r="8673" spans="1:1" x14ac:dyDescent="0.2">
      <c r="A8673"/>
    </row>
    <row r="8674" spans="1:1" x14ac:dyDescent="0.2">
      <c r="A8674"/>
    </row>
    <row r="8675" spans="1:1" x14ac:dyDescent="0.2">
      <c r="A8675"/>
    </row>
    <row r="8676" spans="1:1" x14ac:dyDescent="0.2">
      <c r="A8676"/>
    </row>
    <row r="8677" spans="1:1" x14ac:dyDescent="0.2">
      <c r="A8677"/>
    </row>
    <row r="8678" spans="1:1" x14ac:dyDescent="0.2">
      <c r="A8678"/>
    </row>
    <row r="8679" spans="1:1" x14ac:dyDescent="0.2">
      <c r="A8679"/>
    </row>
    <row r="8680" spans="1:1" x14ac:dyDescent="0.2">
      <c r="A8680"/>
    </row>
    <row r="8681" spans="1:1" x14ac:dyDescent="0.2">
      <c r="A8681"/>
    </row>
    <row r="8682" spans="1:1" x14ac:dyDescent="0.2">
      <c r="A8682"/>
    </row>
    <row r="8683" spans="1:1" x14ac:dyDescent="0.2">
      <c r="A8683"/>
    </row>
    <row r="8684" spans="1:1" x14ac:dyDescent="0.2">
      <c r="A8684"/>
    </row>
    <row r="8685" spans="1:1" x14ac:dyDescent="0.2">
      <c r="A8685"/>
    </row>
    <row r="8686" spans="1:1" x14ac:dyDescent="0.2">
      <c r="A8686"/>
    </row>
    <row r="8687" spans="1:1" x14ac:dyDescent="0.2">
      <c r="A8687"/>
    </row>
    <row r="8688" spans="1:1" x14ac:dyDescent="0.2">
      <c r="A8688"/>
    </row>
    <row r="8689" spans="1:1" x14ac:dyDescent="0.2">
      <c r="A8689"/>
    </row>
    <row r="8690" spans="1:1" x14ac:dyDescent="0.2">
      <c r="A8690"/>
    </row>
    <row r="8691" spans="1:1" x14ac:dyDescent="0.2">
      <c r="A8691"/>
    </row>
    <row r="8692" spans="1:1" x14ac:dyDescent="0.2">
      <c r="A8692"/>
    </row>
    <row r="8693" spans="1:1" x14ac:dyDescent="0.2">
      <c r="A8693"/>
    </row>
    <row r="8694" spans="1:1" x14ac:dyDescent="0.2">
      <c r="A8694"/>
    </row>
    <row r="8695" spans="1:1" x14ac:dyDescent="0.2">
      <c r="A8695"/>
    </row>
    <row r="8696" spans="1:1" x14ac:dyDescent="0.2">
      <c r="A8696"/>
    </row>
    <row r="8697" spans="1:1" x14ac:dyDescent="0.2">
      <c r="A8697"/>
    </row>
    <row r="8698" spans="1:1" x14ac:dyDescent="0.2">
      <c r="A8698"/>
    </row>
    <row r="8699" spans="1:1" x14ac:dyDescent="0.2">
      <c r="A8699"/>
    </row>
    <row r="8700" spans="1:1" x14ac:dyDescent="0.2">
      <c r="A8700"/>
    </row>
    <row r="8701" spans="1:1" x14ac:dyDescent="0.2">
      <c r="A8701"/>
    </row>
    <row r="8702" spans="1:1" x14ac:dyDescent="0.2">
      <c r="A8702"/>
    </row>
    <row r="8703" spans="1:1" x14ac:dyDescent="0.2">
      <c r="A8703"/>
    </row>
    <row r="8704" spans="1:1" x14ac:dyDescent="0.2">
      <c r="A8704"/>
    </row>
    <row r="8705" spans="1:1" x14ac:dyDescent="0.2">
      <c r="A8705"/>
    </row>
    <row r="8706" spans="1:1" x14ac:dyDescent="0.2">
      <c r="A8706"/>
    </row>
    <row r="8707" spans="1:1" x14ac:dyDescent="0.2">
      <c r="A8707"/>
    </row>
    <row r="8708" spans="1:1" x14ac:dyDescent="0.2">
      <c r="A8708"/>
    </row>
    <row r="8709" spans="1:1" x14ac:dyDescent="0.2">
      <c r="A8709"/>
    </row>
    <row r="8710" spans="1:1" x14ac:dyDescent="0.2">
      <c r="A8710"/>
    </row>
    <row r="8711" spans="1:1" x14ac:dyDescent="0.2">
      <c r="A8711"/>
    </row>
    <row r="8712" spans="1:1" x14ac:dyDescent="0.2">
      <c r="A8712"/>
    </row>
    <row r="8713" spans="1:1" x14ac:dyDescent="0.2">
      <c r="A8713"/>
    </row>
    <row r="8714" spans="1:1" x14ac:dyDescent="0.2">
      <c r="A8714"/>
    </row>
    <row r="8715" spans="1:1" x14ac:dyDescent="0.2">
      <c r="A8715"/>
    </row>
    <row r="8716" spans="1:1" x14ac:dyDescent="0.2">
      <c r="A8716"/>
    </row>
    <row r="8717" spans="1:1" x14ac:dyDescent="0.2">
      <c r="A8717"/>
    </row>
    <row r="8718" spans="1:1" x14ac:dyDescent="0.2">
      <c r="A8718"/>
    </row>
    <row r="8719" spans="1:1" x14ac:dyDescent="0.2">
      <c r="A8719"/>
    </row>
    <row r="8720" spans="1:1" x14ac:dyDescent="0.2">
      <c r="A8720"/>
    </row>
    <row r="8721" spans="1:1" x14ac:dyDescent="0.2">
      <c r="A8721"/>
    </row>
    <row r="8722" spans="1:1" x14ac:dyDescent="0.2">
      <c r="A8722"/>
    </row>
    <row r="8723" spans="1:1" x14ac:dyDescent="0.2">
      <c r="A8723"/>
    </row>
    <row r="8724" spans="1:1" x14ac:dyDescent="0.2">
      <c r="A8724"/>
    </row>
    <row r="8725" spans="1:1" x14ac:dyDescent="0.2">
      <c r="A8725"/>
    </row>
    <row r="8726" spans="1:1" x14ac:dyDescent="0.2">
      <c r="A8726"/>
    </row>
    <row r="8727" spans="1:1" x14ac:dyDescent="0.2">
      <c r="A8727"/>
    </row>
    <row r="8728" spans="1:1" x14ac:dyDescent="0.2">
      <c r="A8728"/>
    </row>
    <row r="8729" spans="1:1" x14ac:dyDescent="0.2">
      <c r="A8729"/>
    </row>
    <row r="8730" spans="1:1" x14ac:dyDescent="0.2">
      <c r="A8730"/>
    </row>
    <row r="8731" spans="1:1" x14ac:dyDescent="0.2">
      <c r="A8731"/>
    </row>
    <row r="8732" spans="1:1" x14ac:dyDescent="0.2">
      <c r="A8732"/>
    </row>
    <row r="8733" spans="1:1" x14ac:dyDescent="0.2">
      <c r="A8733"/>
    </row>
    <row r="8734" spans="1:1" x14ac:dyDescent="0.2">
      <c r="A8734"/>
    </row>
    <row r="8735" spans="1:1" x14ac:dyDescent="0.2">
      <c r="A8735"/>
    </row>
    <row r="8736" spans="1:1" x14ac:dyDescent="0.2">
      <c r="A8736"/>
    </row>
    <row r="8737" spans="1:1" x14ac:dyDescent="0.2">
      <c r="A8737"/>
    </row>
    <row r="8738" spans="1:1" x14ac:dyDescent="0.2">
      <c r="A8738"/>
    </row>
    <row r="8739" spans="1:1" x14ac:dyDescent="0.2">
      <c r="A8739"/>
    </row>
    <row r="8740" spans="1:1" x14ac:dyDescent="0.2">
      <c r="A8740"/>
    </row>
    <row r="8741" spans="1:1" x14ac:dyDescent="0.2">
      <c r="A8741"/>
    </row>
    <row r="8742" spans="1:1" x14ac:dyDescent="0.2">
      <c r="A8742"/>
    </row>
    <row r="8743" spans="1:1" x14ac:dyDescent="0.2">
      <c r="A8743"/>
    </row>
    <row r="8744" spans="1:1" x14ac:dyDescent="0.2">
      <c r="A8744"/>
    </row>
    <row r="8745" spans="1:1" x14ac:dyDescent="0.2">
      <c r="A8745"/>
    </row>
    <row r="8746" spans="1:1" x14ac:dyDescent="0.2">
      <c r="A8746"/>
    </row>
    <row r="8747" spans="1:1" x14ac:dyDescent="0.2">
      <c r="A8747"/>
    </row>
    <row r="8748" spans="1:1" x14ac:dyDescent="0.2">
      <c r="A8748"/>
    </row>
    <row r="8749" spans="1:1" x14ac:dyDescent="0.2">
      <c r="A8749"/>
    </row>
    <row r="8750" spans="1:1" x14ac:dyDescent="0.2">
      <c r="A8750"/>
    </row>
    <row r="8751" spans="1:1" x14ac:dyDescent="0.2">
      <c r="A8751"/>
    </row>
    <row r="8752" spans="1:1" x14ac:dyDescent="0.2">
      <c r="A8752"/>
    </row>
    <row r="8753" spans="1:1" x14ac:dyDescent="0.2">
      <c r="A8753"/>
    </row>
    <row r="8754" spans="1:1" x14ac:dyDescent="0.2">
      <c r="A8754"/>
    </row>
    <row r="8755" spans="1:1" x14ac:dyDescent="0.2">
      <c r="A8755"/>
    </row>
    <row r="8756" spans="1:1" x14ac:dyDescent="0.2">
      <c r="A8756"/>
    </row>
    <row r="8757" spans="1:1" x14ac:dyDescent="0.2">
      <c r="A8757"/>
    </row>
    <row r="8758" spans="1:1" x14ac:dyDescent="0.2">
      <c r="A8758"/>
    </row>
    <row r="8759" spans="1:1" x14ac:dyDescent="0.2">
      <c r="A8759"/>
    </row>
    <row r="8760" spans="1:1" x14ac:dyDescent="0.2">
      <c r="A8760"/>
    </row>
    <row r="8761" spans="1:1" x14ac:dyDescent="0.2">
      <c r="A8761"/>
    </row>
    <row r="8762" spans="1:1" x14ac:dyDescent="0.2">
      <c r="A8762"/>
    </row>
    <row r="8763" spans="1:1" x14ac:dyDescent="0.2">
      <c r="A8763"/>
    </row>
    <row r="8764" spans="1:1" x14ac:dyDescent="0.2">
      <c r="A8764"/>
    </row>
    <row r="8765" spans="1:1" x14ac:dyDescent="0.2">
      <c r="A8765"/>
    </row>
    <row r="8766" spans="1:1" x14ac:dyDescent="0.2">
      <c r="A8766"/>
    </row>
    <row r="8767" spans="1:1" x14ac:dyDescent="0.2">
      <c r="A8767"/>
    </row>
    <row r="8768" spans="1:1" x14ac:dyDescent="0.2">
      <c r="A8768"/>
    </row>
    <row r="8769" spans="1:1" x14ac:dyDescent="0.2">
      <c r="A8769"/>
    </row>
    <row r="8770" spans="1:1" x14ac:dyDescent="0.2">
      <c r="A8770"/>
    </row>
    <row r="8771" spans="1:1" x14ac:dyDescent="0.2">
      <c r="A8771"/>
    </row>
    <row r="8772" spans="1:1" x14ac:dyDescent="0.2">
      <c r="A8772"/>
    </row>
    <row r="8773" spans="1:1" x14ac:dyDescent="0.2">
      <c r="A8773"/>
    </row>
    <row r="8774" spans="1:1" x14ac:dyDescent="0.2">
      <c r="A8774"/>
    </row>
    <row r="8775" spans="1:1" x14ac:dyDescent="0.2">
      <c r="A8775"/>
    </row>
    <row r="8776" spans="1:1" x14ac:dyDescent="0.2">
      <c r="A8776"/>
    </row>
    <row r="8777" spans="1:1" x14ac:dyDescent="0.2">
      <c r="A8777"/>
    </row>
    <row r="8778" spans="1:1" x14ac:dyDescent="0.2">
      <c r="A8778"/>
    </row>
    <row r="8779" spans="1:1" x14ac:dyDescent="0.2">
      <c r="A8779"/>
    </row>
    <row r="8780" spans="1:1" x14ac:dyDescent="0.2">
      <c r="A8780"/>
    </row>
    <row r="8781" spans="1:1" x14ac:dyDescent="0.2">
      <c r="A8781"/>
    </row>
    <row r="8782" spans="1:1" x14ac:dyDescent="0.2">
      <c r="A8782"/>
    </row>
    <row r="8783" spans="1:1" x14ac:dyDescent="0.2">
      <c r="A8783"/>
    </row>
    <row r="8784" spans="1:1" x14ac:dyDescent="0.2">
      <c r="A8784"/>
    </row>
    <row r="8785" spans="1:1" x14ac:dyDescent="0.2">
      <c r="A8785"/>
    </row>
    <row r="8786" spans="1:1" x14ac:dyDescent="0.2">
      <c r="A8786"/>
    </row>
    <row r="8787" spans="1:1" x14ac:dyDescent="0.2">
      <c r="A8787"/>
    </row>
    <row r="8788" spans="1:1" x14ac:dyDescent="0.2">
      <c r="A8788"/>
    </row>
    <row r="8789" spans="1:1" x14ac:dyDescent="0.2">
      <c r="A8789"/>
    </row>
    <row r="8790" spans="1:1" x14ac:dyDescent="0.2">
      <c r="A8790"/>
    </row>
    <row r="8791" spans="1:1" x14ac:dyDescent="0.2">
      <c r="A8791"/>
    </row>
    <row r="8792" spans="1:1" x14ac:dyDescent="0.2">
      <c r="A8792"/>
    </row>
    <row r="8793" spans="1:1" x14ac:dyDescent="0.2">
      <c r="A8793"/>
    </row>
    <row r="8794" spans="1:1" x14ac:dyDescent="0.2">
      <c r="A8794"/>
    </row>
    <row r="8795" spans="1:1" x14ac:dyDescent="0.2">
      <c r="A8795"/>
    </row>
    <row r="8796" spans="1:1" x14ac:dyDescent="0.2">
      <c r="A8796"/>
    </row>
    <row r="8797" spans="1:1" x14ac:dyDescent="0.2">
      <c r="A8797"/>
    </row>
    <row r="8798" spans="1:1" x14ac:dyDescent="0.2">
      <c r="A8798"/>
    </row>
    <row r="8799" spans="1:1" x14ac:dyDescent="0.2">
      <c r="A8799"/>
    </row>
    <row r="8800" spans="1:1" x14ac:dyDescent="0.2">
      <c r="A8800"/>
    </row>
    <row r="8801" spans="1:1" x14ac:dyDescent="0.2">
      <c r="A8801"/>
    </row>
    <row r="8802" spans="1:1" x14ac:dyDescent="0.2">
      <c r="A8802"/>
    </row>
    <row r="8803" spans="1:1" x14ac:dyDescent="0.2">
      <c r="A8803"/>
    </row>
    <row r="8804" spans="1:1" x14ac:dyDescent="0.2">
      <c r="A8804"/>
    </row>
    <row r="8805" spans="1:1" x14ac:dyDescent="0.2">
      <c r="A8805"/>
    </row>
    <row r="8806" spans="1:1" x14ac:dyDescent="0.2">
      <c r="A8806"/>
    </row>
    <row r="8807" spans="1:1" x14ac:dyDescent="0.2">
      <c r="A8807"/>
    </row>
    <row r="8808" spans="1:1" x14ac:dyDescent="0.2">
      <c r="A8808"/>
    </row>
    <row r="8809" spans="1:1" x14ac:dyDescent="0.2">
      <c r="A8809"/>
    </row>
    <row r="8810" spans="1:1" x14ac:dyDescent="0.2">
      <c r="A8810"/>
    </row>
    <row r="8811" spans="1:1" x14ac:dyDescent="0.2">
      <c r="A8811"/>
    </row>
    <row r="8812" spans="1:1" x14ac:dyDescent="0.2">
      <c r="A8812"/>
    </row>
    <row r="8813" spans="1:1" x14ac:dyDescent="0.2">
      <c r="A8813"/>
    </row>
    <row r="8814" spans="1:1" x14ac:dyDescent="0.2">
      <c r="A8814"/>
    </row>
    <row r="8815" spans="1:1" x14ac:dyDescent="0.2">
      <c r="A8815"/>
    </row>
    <row r="8816" spans="1:1" x14ac:dyDescent="0.2">
      <c r="A8816"/>
    </row>
    <row r="8817" spans="1:1" x14ac:dyDescent="0.2">
      <c r="A8817"/>
    </row>
    <row r="8818" spans="1:1" x14ac:dyDescent="0.2">
      <c r="A8818"/>
    </row>
    <row r="8819" spans="1:1" x14ac:dyDescent="0.2">
      <c r="A8819"/>
    </row>
    <row r="8820" spans="1:1" x14ac:dyDescent="0.2">
      <c r="A8820"/>
    </row>
    <row r="8821" spans="1:1" x14ac:dyDescent="0.2">
      <c r="A8821"/>
    </row>
    <row r="8822" spans="1:1" x14ac:dyDescent="0.2">
      <c r="A8822"/>
    </row>
    <row r="8823" spans="1:1" x14ac:dyDescent="0.2">
      <c r="A8823"/>
    </row>
    <row r="8824" spans="1:1" x14ac:dyDescent="0.2">
      <c r="A8824"/>
    </row>
    <row r="8825" spans="1:1" x14ac:dyDescent="0.2">
      <c r="A8825"/>
    </row>
    <row r="8826" spans="1:1" x14ac:dyDescent="0.2">
      <c r="A8826"/>
    </row>
    <row r="8827" spans="1:1" x14ac:dyDescent="0.2">
      <c r="A8827"/>
    </row>
    <row r="8828" spans="1:1" x14ac:dyDescent="0.2">
      <c r="A8828"/>
    </row>
    <row r="8829" spans="1:1" x14ac:dyDescent="0.2">
      <c r="A8829"/>
    </row>
    <row r="8830" spans="1:1" x14ac:dyDescent="0.2">
      <c r="A8830"/>
    </row>
    <row r="8831" spans="1:1" x14ac:dyDescent="0.2">
      <c r="A8831"/>
    </row>
    <row r="8832" spans="1:1" x14ac:dyDescent="0.2">
      <c r="A8832"/>
    </row>
    <row r="8833" spans="1:1" x14ac:dyDescent="0.2">
      <c r="A8833"/>
    </row>
    <row r="8834" spans="1:1" x14ac:dyDescent="0.2">
      <c r="A8834"/>
    </row>
    <row r="8835" spans="1:1" x14ac:dyDescent="0.2">
      <c r="A8835"/>
    </row>
    <row r="8836" spans="1:1" x14ac:dyDescent="0.2">
      <c r="A8836"/>
    </row>
    <row r="8837" spans="1:1" x14ac:dyDescent="0.2">
      <c r="A8837"/>
    </row>
    <row r="8838" spans="1:1" x14ac:dyDescent="0.2">
      <c r="A8838"/>
    </row>
    <row r="8839" spans="1:1" x14ac:dyDescent="0.2">
      <c r="A8839"/>
    </row>
    <row r="8840" spans="1:1" x14ac:dyDescent="0.2">
      <c r="A8840"/>
    </row>
    <row r="8841" spans="1:1" x14ac:dyDescent="0.2">
      <c r="A8841"/>
    </row>
    <row r="8842" spans="1:1" x14ac:dyDescent="0.2">
      <c r="A8842"/>
    </row>
    <row r="8843" spans="1:1" x14ac:dyDescent="0.2">
      <c r="A8843"/>
    </row>
    <row r="8844" spans="1:1" x14ac:dyDescent="0.2">
      <c r="A8844"/>
    </row>
    <row r="8845" spans="1:1" x14ac:dyDescent="0.2">
      <c r="A8845"/>
    </row>
    <row r="8846" spans="1:1" x14ac:dyDescent="0.2">
      <c r="A8846"/>
    </row>
    <row r="8847" spans="1:1" x14ac:dyDescent="0.2">
      <c r="A8847"/>
    </row>
    <row r="8848" spans="1:1" x14ac:dyDescent="0.2">
      <c r="A8848"/>
    </row>
    <row r="8849" spans="1:1" x14ac:dyDescent="0.2">
      <c r="A8849"/>
    </row>
    <row r="8850" spans="1:1" x14ac:dyDescent="0.2">
      <c r="A8850"/>
    </row>
    <row r="8851" spans="1:1" x14ac:dyDescent="0.2">
      <c r="A8851"/>
    </row>
    <row r="8852" spans="1:1" x14ac:dyDescent="0.2">
      <c r="A8852"/>
    </row>
    <row r="8853" spans="1:1" x14ac:dyDescent="0.2">
      <c r="A8853"/>
    </row>
    <row r="8854" spans="1:1" x14ac:dyDescent="0.2">
      <c r="A8854"/>
    </row>
    <row r="8855" spans="1:1" x14ac:dyDescent="0.2">
      <c r="A8855"/>
    </row>
    <row r="8856" spans="1:1" x14ac:dyDescent="0.2">
      <c r="A8856"/>
    </row>
    <row r="8857" spans="1:1" x14ac:dyDescent="0.2">
      <c r="A8857"/>
    </row>
    <row r="8858" spans="1:1" x14ac:dyDescent="0.2">
      <c r="A8858"/>
    </row>
    <row r="8859" spans="1:1" x14ac:dyDescent="0.2">
      <c r="A8859"/>
    </row>
    <row r="8860" spans="1:1" x14ac:dyDescent="0.2">
      <c r="A8860"/>
    </row>
    <row r="8861" spans="1:1" x14ac:dyDescent="0.2">
      <c r="A8861"/>
    </row>
    <row r="8862" spans="1:1" x14ac:dyDescent="0.2">
      <c r="A8862"/>
    </row>
    <row r="8863" spans="1:1" x14ac:dyDescent="0.2">
      <c r="A8863"/>
    </row>
    <row r="8864" spans="1:1" x14ac:dyDescent="0.2">
      <c r="A8864"/>
    </row>
    <row r="8865" spans="1:1" x14ac:dyDescent="0.2">
      <c r="A8865"/>
    </row>
    <row r="8866" spans="1:1" x14ac:dyDescent="0.2">
      <c r="A8866"/>
    </row>
    <row r="8867" spans="1:1" x14ac:dyDescent="0.2">
      <c r="A8867"/>
    </row>
    <row r="8868" spans="1:1" x14ac:dyDescent="0.2">
      <c r="A8868"/>
    </row>
    <row r="8869" spans="1:1" x14ac:dyDescent="0.2">
      <c r="A8869"/>
    </row>
    <row r="8870" spans="1:1" x14ac:dyDescent="0.2">
      <c r="A8870"/>
    </row>
    <row r="8871" spans="1:1" x14ac:dyDescent="0.2">
      <c r="A8871"/>
    </row>
    <row r="8872" spans="1:1" x14ac:dyDescent="0.2">
      <c r="A8872"/>
    </row>
    <row r="8873" spans="1:1" x14ac:dyDescent="0.2">
      <c r="A8873"/>
    </row>
    <row r="8874" spans="1:1" x14ac:dyDescent="0.2">
      <c r="A8874"/>
    </row>
    <row r="8875" spans="1:1" x14ac:dyDescent="0.2">
      <c r="A8875"/>
    </row>
    <row r="8876" spans="1:1" x14ac:dyDescent="0.2">
      <c r="A8876"/>
    </row>
    <row r="8877" spans="1:1" x14ac:dyDescent="0.2">
      <c r="A8877"/>
    </row>
    <row r="8878" spans="1:1" x14ac:dyDescent="0.2">
      <c r="A8878"/>
    </row>
    <row r="8879" spans="1:1" x14ac:dyDescent="0.2">
      <c r="A8879"/>
    </row>
    <row r="8880" spans="1:1" x14ac:dyDescent="0.2">
      <c r="A8880"/>
    </row>
    <row r="8881" spans="1:1" x14ac:dyDescent="0.2">
      <c r="A8881"/>
    </row>
    <row r="8882" spans="1:1" x14ac:dyDescent="0.2">
      <c r="A8882"/>
    </row>
    <row r="8883" spans="1:1" x14ac:dyDescent="0.2">
      <c r="A8883"/>
    </row>
    <row r="8884" spans="1:1" x14ac:dyDescent="0.2">
      <c r="A8884"/>
    </row>
    <row r="8885" spans="1:1" x14ac:dyDescent="0.2">
      <c r="A8885"/>
    </row>
    <row r="8886" spans="1:1" x14ac:dyDescent="0.2">
      <c r="A8886"/>
    </row>
    <row r="8887" spans="1:1" x14ac:dyDescent="0.2">
      <c r="A8887"/>
    </row>
    <row r="8888" spans="1:1" x14ac:dyDescent="0.2">
      <c r="A8888"/>
    </row>
    <row r="8889" spans="1:1" x14ac:dyDescent="0.2">
      <c r="A8889"/>
    </row>
    <row r="8890" spans="1:1" x14ac:dyDescent="0.2">
      <c r="A8890"/>
    </row>
    <row r="8891" spans="1:1" x14ac:dyDescent="0.2">
      <c r="A8891"/>
    </row>
    <row r="8892" spans="1:1" x14ac:dyDescent="0.2">
      <c r="A8892"/>
    </row>
    <row r="8893" spans="1:1" x14ac:dyDescent="0.2">
      <c r="A8893"/>
    </row>
    <row r="8894" spans="1:1" x14ac:dyDescent="0.2">
      <c r="A8894"/>
    </row>
    <row r="8895" spans="1:1" x14ac:dyDescent="0.2">
      <c r="A8895"/>
    </row>
    <row r="8896" spans="1:1" x14ac:dyDescent="0.2">
      <c r="A8896"/>
    </row>
    <row r="8897" spans="1:1" x14ac:dyDescent="0.2">
      <c r="A8897"/>
    </row>
    <row r="8898" spans="1:1" x14ac:dyDescent="0.2">
      <c r="A8898"/>
    </row>
    <row r="8899" spans="1:1" x14ac:dyDescent="0.2">
      <c r="A8899"/>
    </row>
    <row r="8900" spans="1:1" x14ac:dyDescent="0.2">
      <c r="A8900"/>
    </row>
    <row r="8901" spans="1:1" x14ac:dyDescent="0.2">
      <c r="A8901"/>
    </row>
    <row r="8902" spans="1:1" x14ac:dyDescent="0.2">
      <c r="A8902"/>
    </row>
    <row r="8903" spans="1:1" x14ac:dyDescent="0.2">
      <c r="A8903"/>
    </row>
    <row r="8904" spans="1:1" x14ac:dyDescent="0.2">
      <c r="A8904"/>
    </row>
    <row r="8905" spans="1:1" x14ac:dyDescent="0.2">
      <c r="A8905"/>
    </row>
    <row r="8906" spans="1:1" x14ac:dyDescent="0.2">
      <c r="A8906"/>
    </row>
    <row r="8907" spans="1:1" x14ac:dyDescent="0.2">
      <c r="A8907"/>
    </row>
    <row r="8908" spans="1:1" x14ac:dyDescent="0.2">
      <c r="A8908"/>
    </row>
    <row r="8909" spans="1:1" x14ac:dyDescent="0.2">
      <c r="A8909"/>
    </row>
    <row r="8910" spans="1:1" x14ac:dyDescent="0.2">
      <c r="A8910"/>
    </row>
    <row r="8911" spans="1:1" x14ac:dyDescent="0.2">
      <c r="A8911"/>
    </row>
    <row r="8912" spans="1:1" x14ac:dyDescent="0.2">
      <c r="A8912"/>
    </row>
    <row r="8913" spans="1:1" x14ac:dyDescent="0.2">
      <c r="A8913"/>
    </row>
    <row r="8914" spans="1:1" x14ac:dyDescent="0.2">
      <c r="A8914"/>
    </row>
    <row r="8915" spans="1:1" x14ac:dyDescent="0.2">
      <c r="A8915"/>
    </row>
    <row r="8916" spans="1:1" x14ac:dyDescent="0.2">
      <c r="A8916"/>
    </row>
    <row r="8917" spans="1:1" x14ac:dyDescent="0.2">
      <c r="A8917"/>
    </row>
    <row r="8918" spans="1:1" x14ac:dyDescent="0.2">
      <c r="A8918"/>
    </row>
    <row r="8919" spans="1:1" x14ac:dyDescent="0.2">
      <c r="A8919"/>
    </row>
    <row r="8920" spans="1:1" x14ac:dyDescent="0.2">
      <c r="A8920"/>
    </row>
    <row r="8921" spans="1:1" x14ac:dyDescent="0.2">
      <c r="A8921"/>
    </row>
    <row r="8922" spans="1:1" x14ac:dyDescent="0.2">
      <c r="A8922"/>
    </row>
    <row r="8923" spans="1:1" x14ac:dyDescent="0.2">
      <c r="A8923"/>
    </row>
    <row r="8924" spans="1:1" x14ac:dyDescent="0.2">
      <c r="A8924"/>
    </row>
    <row r="8925" spans="1:1" x14ac:dyDescent="0.2">
      <c r="A8925"/>
    </row>
    <row r="8926" spans="1:1" x14ac:dyDescent="0.2">
      <c r="A8926"/>
    </row>
    <row r="8927" spans="1:1" x14ac:dyDescent="0.2">
      <c r="A8927"/>
    </row>
    <row r="8928" spans="1:1" x14ac:dyDescent="0.2">
      <c r="A8928"/>
    </row>
    <row r="8929" spans="1:1" x14ac:dyDescent="0.2">
      <c r="A8929"/>
    </row>
    <row r="8930" spans="1:1" x14ac:dyDescent="0.2">
      <c r="A8930"/>
    </row>
    <row r="8931" spans="1:1" x14ac:dyDescent="0.2">
      <c r="A8931"/>
    </row>
    <row r="8932" spans="1:1" x14ac:dyDescent="0.2">
      <c r="A8932"/>
    </row>
    <row r="8933" spans="1:1" x14ac:dyDescent="0.2">
      <c r="A8933"/>
    </row>
    <row r="8934" spans="1:1" x14ac:dyDescent="0.2">
      <c r="A8934"/>
    </row>
    <row r="8935" spans="1:1" x14ac:dyDescent="0.2">
      <c r="A8935"/>
    </row>
    <row r="8936" spans="1:1" x14ac:dyDescent="0.2">
      <c r="A8936"/>
    </row>
    <row r="8937" spans="1:1" x14ac:dyDescent="0.2">
      <c r="A8937"/>
    </row>
    <row r="8938" spans="1:1" x14ac:dyDescent="0.2">
      <c r="A8938"/>
    </row>
    <row r="8939" spans="1:1" x14ac:dyDescent="0.2">
      <c r="A8939"/>
    </row>
    <row r="8940" spans="1:1" x14ac:dyDescent="0.2">
      <c r="A8940"/>
    </row>
    <row r="8941" spans="1:1" x14ac:dyDescent="0.2">
      <c r="A8941"/>
    </row>
    <row r="8942" spans="1:1" x14ac:dyDescent="0.2">
      <c r="A8942"/>
    </row>
    <row r="8943" spans="1:1" x14ac:dyDescent="0.2">
      <c r="A8943"/>
    </row>
    <row r="8944" spans="1:1" x14ac:dyDescent="0.2">
      <c r="A8944"/>
    </row>
    <row r="8945" spans="1:1" x14ac:dyDescent="0.2">
      <c r="A8945"/>
    </row>
    <row r="8946" spans="1:1" x14ac:dyDescent="0.2">
      <c r="A8946"/>
    </row>
    <row r="8947" spans="1:1" x14ac:dyDescent="0.2">
      <c r="A8947"/>
    </row>
    <row r="8948" spans="1:1" x14ac:dyDescent="0.2">
      <c r="A8948"/>
    </row>
    <row r="8949" spans="1:1" x14ac:dyDescent="0.2">
      <c r="A8949"/>
    </row>
    <row r="8950" spans="1:1" x14ac:dyDescent="0.2">
      <c r="A8950"/>
    </row>
    <row r="8951" spans="1:1" x14ac:dyDescent="0.2">
      <c r="A8951"/>
    </row>
    <row r="8952" spans="1:1" x14ac:dyDescent="0.2">
      <c r="A8952"/>
    </row>
    <row r="8953" spans="1:1" x14ac:dyDescent="0.2">
      <c r="A8953"/>
    </row>
    <row r="8954" spans="1:1" x14ac:dyDescent="0.2">
      <c r="A8954"/>
    </row>
    <row r="8955" spans="1:1" x14ac:dyDescent="0.2">
      <c r="A8955"/>
    </row>
    <row r="8956" spans="1:1" x14ac:dyDescent="0.2">
      <c r="A8956"/>
    </row>
    <row r="8957" spans="1:1" x14ac:dyDescent="0.2">
      <c r="A8957"/>
    </row>
    <row r="8958" spans="1:1" x14ac:dyDescent="0.2">
      <c r="A8958"/>
    </row>
    <row r="8959" spans="1:1" x14ac:dyDescent="0.2">
      <c r="A8959"/>
    </row>
    <row r="8960" spans="1:1" x14ac:dyDescent="0.2">
      <c r="A8960"/>
    </row>
    <row r="8961" spans="1:1" x14ac:dyDescent="0.2">
      <c r="A8961"/>
    </row>
    <row r="8962" spans="1:1" x14ac:dyDescent="0.2">
      <c r="A8962"/>
    </row>
    <row r="8963" spans="1:1" x14ac:dyDescent="0.2">
      <c r="A8963"/>
    </row>
    <row r="8964" spans="1:1" x14ac:dyDescent="0.2">
      <c r="A8964"/>
    </row>
    <row r="8965" spans="1:1" x14ac:dyDescent="0.2">
      <c r="A8965"/>
    </row>
    <row r="8966" spans="1:1" x14ac:dyDescent="0.2">
      <c r="A8966"/>
    </row>
    <row r="8967" spans="1:1" x14ac:dyDescent="0.2">
      <c r="A8967"/>
    </row>
    <row r="8968" spans="1:1" x14ac:dyDescent="0.2">
      <c r="A8968"/>
    </row>
    <row r="8969" spans="1:1" x14ac:dyDescent="0.2">
      <c r="A8969"/>
    </row>
    <row r="8970" spans="1:1" x14ac:dyDescent="0.2">
      <c r="A8970"/>
    </row>
    <row r="8971" spans="1:1" x14ac:dyDescent="0.2">
      <c r="A8971"/>
    </row>
    <row r="8972" spans="1:1" x14ac:dyDescent="0.2">
      <c r="A8972"/>
    </row>
    <row r="8973" spans="1:1" x14ac:dyDescent="0.2">
      <c r="A8973"/>
    </row>
    <row r="8974" spans="1:1" x14ac:dyDescent="0.2">
      <c r="A8974"/>
    </row>
    <row r="8975" spans="1:1" x14ac:dyDescent="0.2">
      <c r="A8975"/>
    </row>
    <row r="8976" spans="1:1" x14ac:dyDescent="0.2">
      <c r="A8976"/>
    </row>
    <row r="8977" spans="1:1" x14ac:dyDescent="0.2">
      <c r="A8977"/>
    </row>
    <row r="8978" spans="1:1" x14ac:dyDescent="0.2">
      <c r="A8978"/>
    </row>
    <row r="8979" spans="1:1" x14ac:dyDescent="0.2">
      <c r="A8979"/>
    </row>
    <row r="8980" spans="1:1" x14ac:dyDescent="0.2">
      <c r="A8980"/>
    </row>
    <row r="8981" spans="1:1" x14ac:dyDescent="0.2">
      <c r="A8981"/>
    </row>
    <row r="8982" spans="1:1" x14ac:dyDescent="0.2">
      <c r="A8982"/>
    </row>
    <row r="8983" spans="1:1" x14ac:dyDescent="0.2">
      <c r="A8983"/>
    </row>
    <row r="8984" spans="1:1" x14ac:dyDescent="0.2">
      <c r="A8984"/>
    </row>
    <row r="8985" spans="1:1" x14ac:dyDescent="0.2">
      <c r="A8985"/>
    </row>
    <row r="8986" spans="1:1" x14ac:dyDescent="0.2">
      <c r="A8986"/>
    </row>
    <row r="8987" spans="1:1" x14ac:dyDescent="0.2">
      <c r="A8987"/>
    </row>
    <row r="8988" spans="1:1" x14ac:dyDescent="0.2">
      <c r="A8988"/>
    </row>
    <row r="8989" spans="1:1" x14ac:dyDescent="0.2">
      <c r="A8989"/>
    </row>
    <row r="8990" spans="1:1" x14ac:dyDescent="0.2">
      <c r="A8990"/>
    </row>
    <row r="8991" spans="1:1" x14ac:dyDescent="0.2">
      <c r="A8991"/>
    </row>
    <row r="8992" spans="1:1" x14ac:dyDescent="0.2">
      <c r="A8992"/>
    </row>
    <row r="8993" spans="1:1" x14ac:dyDescent="0.2">
      <c r="A8993"/>
    </row>
    <row r="8994" spans="1:1" x14ac:dyDescent="0.2">
      <c r="A8994"/>
    </row>
    <row r="8995" spans="1:1" x14ac:dyDescent="0.2">
      <c r="A8995"/>
    </row>
    <row r="8996" spans="1:1" x14ac:dyDescent="0.2">
      <c r="A8996"/>
    </row>
    <row r="8997" spans="1:1" x14ac:dyDescent="0.2">
      <c r="A8997"/>
    </row>
    <row r="8998" spans="1:1" x14ac:dyDescent="0.2">
      <c r="A8998"/>
    </row>
    <row r="8999" spans="1:1" x14ac:dyDescent="0.2">
      <c r="A8999"/>
    </row>
    <row r="9000" spans="1:1" x14ac:dyDescent="0.2">
      <c r="A9000"/>
    </row>
    <row r="9001" spans="1:1" x14ac:dyDescent="0.2">
      <c r="A9001"/>
    </row>
    <row r="9002" spans="1:1" x14ac:dyDescent="0.2">
      <c r="A9002"/>
    </row>
    <row r="9003" spans="1:1" x14ac:dyDescent="0.2">
      <c r="A9003"/>
    </row>
    <row r="9004" spans="1:1" x14ac:dyDescent="0.2">
      <c r="A9004"/>
    </row>
    <row r="9005" spans="1:1" x14ac:dyDescent="0.2">
      <c r="A9005"/>
    </row>
    <row r="9006" spans="1:1" x14ac:dyDescent="0.2">
      <c r="A9006"/>
    </row>
    <row r="9007" spans="1:1" x14ac:dyDescent="0.2">
      <c r="A9007"/>
    </row>
    <row r="9008" spans="1:1" x14ac:dyDescent="0.2">
      <c r="A9008"/>
    </row>
    <row r="9009" spans="1:1" x14ac:dyDescent="0.2">
      <c r="A9009"/>
    </row>
    <row r="9010" spans="1:1" x14ac:dyDescent="0.2">
      <c r="A9010"/>
    </row>
    <row r="9011" spans="1:1" x14ac:dyDescent="0.2">
      <c r="A9011"/>
    </row>
    <row r="9012" spans="1:1" x14ac:dyDescent="0.2">
      <c r="A9012"/>
    </row>
    <row r="9013" spans="1:1" x14ac:dyDescent="0.2">
      <c r="A9013"/>
    </row>
    <row r="9014" spans="1:1" x14ac:dyDescent="0.2">
      <c r="A9014"/>
    </row>
    <row r="9015" spans="1:1" x14ac:dyDescent="0.2">
      <c r="A9015"/>
    </row>
    <row r="9016" spans="1:1" x14ac:dyDescent="0.2">
      <c r="A9016"/>
    </row>
    <row r="9017" spans="1:1" x14ac:dyDescent="0.2">
      <c r="A9017"/>
    </row>
    <row r="9018" spans="1:1" x14ac:dyDescent="0.2">
      <c r="A9018"/>
    </row>
    <row r="9019" spans="1:1" x14ac:dyDescent="0.2">
      <c r="A9019"/>
    </row>
    <row r="9020" spans="1:1" x14ac:dyDescent="0.2">
      <c r="A9020"/>
    </row>
    <row r="9021" spans="1:1" x14ac:dyDescent="0.2">
      <c r="A9021"/>
    </row>
    <row r="9022" spans="1:1" x14ac:dyDescent="0.2">
      <c r="A9022"/>
    </row>
    <row r="9023" spans="1:1" x14ac:dyDescent="0.2">
      <c r="A9023"/>
    </row>
    <row r="9024" spans="1:1" x14ac:dyDescent="0.2">
      <c r="A9024"/>
    </row>
    <row r="9025" spans="1:1" x14ac:dyDescent="0.2">
      <c r="A9025"/>
    </row>
    <row r="9026" spans="1:1" x14ac:dyDescent="0.2">
      <c r="A9026"/>
    </row>
    <row r="9027" spans="1:1" x14ac:dyDescent="0.2">
      <c r="A9027"/>
    </row>
    <row r="9028" spans="1:1" x14ac:dyDescent="0.2">
      <c r="A9028"/>
    </row>
    <row r="9029" spans="1:1" x14ac:dyDescent="0.2">
      <c r="A9029"/>
    </row>
    <row r="9030" spans="1:1" x14ac:dyDescent="0.2">
      <c r="A9030"/>
    </row>
    <row r="9031" spans="1:1" x14ac:dyDescent="0.2">
      <c r="A9031"/>
    </row>
    <row r="9032" spans="1:1" x14ac:dyDescent="0.2">
      <c r="A9032"/>
    </row>
    <row r="9033" spans="1:1" x14ac:dyDescent="0.2">
      <c r="A9033"/>
    </row>
    <row r="9034" spans="1:1" x14ac:dyDescent="0.2">
      <c r="A9034"/>
    </row>
    <row r="9035" spans="1:1" x14ac:dyDescent="0.2">
      <c r="A9035"/>
    </row>
    <row r="9036" spans="1:1" x14ac:dyDescent="0.2">
      <c r="A9036"/>
    </row>
    <row r="9037" spans="1:1" x14ac:dyDescent="0.2">
      <c r="A9037"/>
    </row>
    <row r="9038" spans="1:1" x14ac:dyDescent="0.2">
      <c r="A9038"/>
    </row>
    <row r="9039" spans="1:1" x14ac:dyDescent="0.2">
      <c r="A9039"/>
    </row>
    <row r="9040" spans="1:1" x14ac:dyDescent="0.2">
      <c r="A9040"/>
    </row>
    <row r="9041" spans="1:1" x14ac:dyDescent="0.2">
      <c r="A9041"/>
    </row>
    <row r="9042" spans="1:1" x14ac:dyDescent="0.2">
      <c r="A9042"/>
    </row>
    <row r="9043" spans="1:1" x14ac:dyDescent="0.2">
      <c r="A9043"/>
    </row>
    <row r="9044" spans="1:1" x14ac:dyDescent="0.2">
      <c r="A9044"/>
    </row>
    <row r="9045" spans="1:1" x14ac:dyDescent="0.2">
      <c r="A9045"/>
    </row>
    <row r="9046" spans="1:1" x14ac:dyDescent="0.2">
      <c r="A9046"/>
    </row>
    <row r="9047" spans="1:1" x14ac:dyDescent="0.2">
      <c r="A9047"/>
    </row>
    <row r="9048" spans="1:1" x14ac:dyDescent="0.2">
      <c r="A9048"/>
    </row>
    <row r="9049" spans="1:1" x14ac:dyDescent="0.2">
      <c r="A9049"/>
    </row>
    <row r="9050" spans="1:1" x14ac:dyDescent="0.2">
      <c r="A9050"/>
    </row>
    <row r="9051" spans="1:1" x14ac:dyDescent="0.2">
      <c r="A9051"/>
    </row>
    <row r="9052" spans="1:1" x14ac:dyDescent="0.2">
      <c r="A9052"/>
    </row>
    <row r="9053" spans="1:1" x14ac:dyDescent="0.2">
      <c r="A9053"/>
    </row>
    <row r="9054" spans="1:1" x14ac:dyDescent="0.2">
      <c r="A9054"/>
    </row>
    <row r="9055" spans="1:1" x14ac:dyDescent="0.2">
      <c r="A9055"/>
    </row>
    <row r="9056" spans="1:1" x14ac:dyDescent="0.2">
      <c r="A9056"/>
    </row>
    <row r="9057" spans="1:1" x14ac:dyDescent="0.2">
      <c r="A9057"/>
    </row>
    <row r="9058" spans="1:1" x14ac:dyDescent="0.2">
      <c r="A9058"/>
    </row>
    <row r="9059" spans="1:1" x14ac:dyDescent="0.2">
      <c r="A9059"/>
    </row>
    <row r="9060" spans="1:1" x14ac:dyDescent="0.2">
      <c r="A9060"/>
    </row>
    <row r="9061" spans="1:1" x14ac:dyDescent="0.2">
      <c r="A9061"/>
    </row>
    <row r="9062" spans="1:1" x14ac:dyDescent="0.2">
      <c r="A9062"/>
    </row>
    <row r="9063" spans="1:1" x14ac:dyDescent="0.2">
      <c r="A9063"/>
    </row>
    <row r="9064" spans="1:1" x14ac:dyDescent="0.2">
      <c r="A9064"/>
    </row>
    <row r="9065" spans="1:1" x14ac:dyDescent="0.2">
      <c r="A9065"/>
    </row>
    <row r="9066" spans="1:1" x14ac:dyDescent="0.2">
      <c r="A9066"/>
    </row>
    <row r="9067" spans="1:1" x14ac:dyDescent="0.2">
      <c r="A9067"/>
    </row>
    <row r="9068" spans="1:1" x14ac:dyDescent="0.2">
      <c r="A9068"/>
    </row>
    <row r="9069" spans="1:1" x14ac:dyDescent="0.2">
      <c r="A9069"/>
    </row>
    <row r="9070" spans="1:1" x14ac:dyDescent="0.2">
      <c r="A9070"/>
    </row>
    <row r="9071" spans="1:1" x14ac:dyDescent="0.2">
      <c r="A9071"/>
    </row>
    <row r="9072" spans="1:1" x14ac:dyDescent="0.2">
      <c r="A9072"/>
    </row>
    <row r="9073" spans="1:1" x14ac:dyDescent="0.2">
      <c r="A9073"/>
    </row>
    <row r="9074" spans="1:1" x14ac:dyDescent="0.2">
      <c r="A9074"/>
    </row>
    <row r="9075" spans="1:1" x14ac:dyDescent="0.2">
      <c r="A9075"/>
    </row>
    <row r="9076" spans="1:1" x14ac:dyDescent="0.2">
      <c r="A9076"/>
    </row>
    <row r="9077" spans="1:1" x14ac:dyDescent="0.2">
      <c r="A9077"/>
    </row>
    <row r="9078" spans="1:1" x14ac:dyDescent="0.2">
      <c r="A9078"/>
    </row>
    <row r="9079" spans="1:1" x14ac:dyDescent="0.2">
      <c r="A9079"/>
    </row>
    <row r="9080" spans="1:1" x14ac:dyDescent="0.2">
      <c r="A9080"/>
    </row>
    <row r="9081" spans="1:1" x14ac:dyDescent="0.2">
      <c r="A9081"/>
    </row>
    <row r="9082" spans="1:1" x14ac:dyDescent="0.2">
      <c r="A9082"/>
    </row>
    <row r="9083" spans="1:1" x14ac:dyDescent="0.2">
      <c r="A9083"/>
    </row>
    <row r="9084" spans="1:1" x14ac:dyDescent="0.2">
      <c r="A9084"/>
    </row>
    <row r="9085" spans="1:1" x14ac:dyDescent="0.2">
      <c r="A9085"/>
    </row>
    <row r="9086" spans="1:1" x14ac:dyDescent="0.2">
      <c r="A9086"/>
    </row>
    <row r="9087" spans="1:1" x14ac:dyDescent="0.2">
      <c r="A9087"/>
    </row>
    <row r="9088" spans="1:1" x14ac:dyDescent="0.2">
      <c r="A9088"/>
    </row>
    <row r="9089" spans="1:1" x14ac:dyDescent="0.2">
      <c r="A9089"/>
    </row>
    <row r="9090" spans="1:1" x14ac:dyDescent="0.2">
      <c r="A9090"/>
    </row>
    <row r="9091" spans="1:1" x14ac:dyDescent="0.2">
      <c r="A9091"/>
    </row>
    <row r="9092" spans="1:1" x14ac:dyDescent="0.2">
      <c r="A9092"/>
    </row>
    <row r="9093" spans="1:1" x14ac:dyDescent="0.2">
      <c r="A9093"/>
    </row>
    <row r="9094" spans="1:1" x14ac:dyDescent="0.2">
      <c r="A9094"/>
    </row>
    <row r="9095" spans="1:1" x14ac:dyDescent="0.2">
      <c r="A9095"/>
    </row>
    <row r="9096" spans="1:1" x14ac:dyDescent="0.2">
      <c r="A9096"/>
    </row>
    <row r="9097" spans="1:1" x14ac:dyDescent="0.2">
      <c r="A9097"/>
    </row>
    <row r="9098" spans="1:1" x14ac:dyDescent="0.2">
      <c r="A9098"/>
    </row>
    <row r="9099" spans="1:1" x14ac:dyDescent="0.2">
      <c r="A9099"/>
    </row>
    <row r="9100" spans="1:1" x14ac:dyDescent="0.2">
      <c r="A9100"/>
    </row>
    <row r="9101" spans="1:1" x14ac:dyDescent="0.2">
      <c r="A9101"/>
    </row>
    <row r="9102" spans="1:1" x14ac:dyDescent="0.2">
      <c r="A9102"/>
    </row>
    <row r="9103" spans="1:1" x14ac:dyDescent="0.2">
      <c r="A9103"/>
    </row>
    <row r="9104" spans="1:1" x14ac:dyDescent="0.2">
      <c r="A9104"/>
    </row>
    <row r="9105" spans="1:1" x14ac:dyDescent="0.2">
      <c r="A9105"/>
    </row>
    <row r="9106" spans="1:1" x14ac:dyDescent="0.2">
      <c r="A9106"/>
    </row>
    <row r="9107" spans="1:1" x14ac:dyDescent="0.2">
      <c r="A9107"/>
    </row>
    <row r="9108" spans="1:1" x14ac:dyDescent="0.2">
      <c r="A9108"/>
    </row>
    <row r="9109" spans="1:1" x14ac:dyDescent="0.2">
      <c r="A9109"/>
    </row>
    <row r="9110" spans="1:1" x14ac:dyDescent="0.2">
      <c r="A9110"/>
    </row>
    <row r="9111" spans="1:1" x14ac:dyDescent="0.2">
      <c r="A9111"/>
    </row>
    <row r="9112" spans="1:1" x14ac:dyDescent="0.2">
      <c r="A9112"/>
    </row>
    <row r="9113" spans="1:1" x14ac:dyDescent="0.2">
      <c r="A9113"/>
    </row>
    <row r="9114" spans="1:1" x14ac:dyDescent="0.2">
      <c r="A9114"/>
    </row>
    <row r="9115" spans="1:1" x14ac:dyDescent="0.2">
      <c r="A9115"/>
    </row>
    <row r="9116" spans="1:1" x14ac:dyDescent="0.2">
      <c r="A9116"/>
    </row>
    <row r="9117" spans="1:1" x14ac:dyDescent="0.2">
      <c r="A9117"/>
    </row>
    <row r="9118" spans="1:1" x14ac:dyDescent="0.2">
      <c r="A9118"/>
    </row>
    <row r="9119" spans="1:1" x14ac:dyDescent="0.2">
      <c r="A9119"/>
    </row>
    <row r="9120" spans="1:1" x14ac:dyDescent="0.2">
      <c r="A9120"/>
    </row>
    <row r="9121" spans="1:1" x14ac:dyDescent="0.2">
      <c r="A9121"/>
    </row>
    <row r="9122" spans="1:1" x14ac:dyDescent="0.2">
      <c r="A9122"/>
    </row>
    <row r="9123" spans="1:1" x14ac:dyDescent="0.2">
      <c r="A9123"/>
    </row>
    <row r="9124" spans="1:1" x14ac:dyDescent="0.2">
      <c r="A9124"/>
    </row>
    <row r="9125" spans="1:1" x14ac:dyDescent="0.2">
      <c r="A9125"/>
    </row>
    <row r="9126" spans="1:1" x14ac:dyDescent="0.2">
      <c r="A9126"/>
    </row>
    <row r="9127" spans="1:1" x14ac:dyDescent="0.2">
      <c r="A9127"/>
    </row>
    <row r="9128" spans="1:1" x14ac:dyDescent="0.2">
      <c r="A9128"/>
    </row>
    <row r="9129" spans="1:1" x14ac:dyDescent="0.2">
      <c r="A9129"/>
    </row>
    <row r="9130" spans="1:1" x14ac:dyDescent="0.2">
      <c r="A9130"/>
    </row>
    <row r="9131" spans="1:1" x14ac:dyDescent="0.2">
      <c r="A9131"/>
    </row>
    <row r="9132" spans="1:1" x14ac:dyDescent="0.2">
      <c r="A9132"/>
    </row>
    <row r="9133" spans="1:1" x14ac:dyDescent="0.2">
      <c r="A9133"/>
    </row>
    <row r="9134" spans="1:1" x14ac:dyDescent="0.2">
      <c r="A9134"/>
    </row>
    <row r="9135" spans="1:1" x14ac:dyDescent="0.2">
      <c r="A9135"/>
    </row>
    <row r="9136" spans="1:1" x14ac:dyDescent="0.2">
      <c r="A9136"/>
    </row>
    <row r="9137" spans="1:1" x14ac:dyDescent="0.2">
      <c r="A9137"/>
    </row>
    <row r="9138" spans="1:1" x14ac:dyDescent="0.2">
      <c r="A9138"/>
    </row>
    <row r="9139" spans="1:1" x14ac:dyDescent="0.2">
      <c r="A9139"/>
    </row>
    <row r="9140" spans="1:1" x14ac:dyDescent="0.2">
      <c r="A9140"/>
    </row>
    <row r="9141" spans="1:1" x14ac:dyDescent="0.2">
      <c r="A9141"/>
    </row>
    <row r="9142" spans="1:1" x14ac:dyDescent="0.2">
      <c r="A9142"/>
    </row>
    <row r="9143" spans="1:1" x14ac:dyDescent="0.2">
      <c r="A9143"/>
    </row>
    <row r="9144" spans="1:1" x14ac:dyDescent="0.2">
      <c r="A9144"/>
    </row>
    <row r="9145" spans="1:1" x14ac:dyDescent="0.2">
      <c r="A9145"/>
    </row>
    <row r="9146" spans="1:1" x14ac:dyDescent="0.2">
      <c r="A9146"/>
    </row>
    <row r="9147" spans="1:1" x14ac:dyDescent="0.2">
      <c r="A9147"/>
    </row>
    <row r="9148" spans="1:1" x14ac:dyDescent="0.2">
      <c r="A9148"/>
    </row>
    <row r="9149" spans="1:1" x14ac:dyDescent="0.2">
      <c r="A9149"/>
    </row>
    <row r="9150" spans="1:1" x14ac:dyDescent="0.2">
      <c r="A9150"/>
    </row>
    <row r="9151" spans="1:1" x14ac:dyDescent="0.2">
      <c r="A9151"/>
    </row>
    <row r="9152" spans="1:1" x14ac:dyDescent="0.2">
      <c r="A9152"/>
    </row>
    <row r="9153" spans="1:1" x14ac:dyDescent="0.2">
      <c r="A9153"/>
    </row>
    <row r="9154" spans="1:1" x14ac:dyDescent="0.2">
      <c r="A9154"/>
    </row>
    <row r="9155" spans="1:1" x14ac:dyDescent="0.2">
      <c r="A9155"/>
    </row>
    <row r="9156" spans="1:1" x14ac:dyDescent="0.2">
      <c r="A9156"/>
    </row>
    <row r="9157" spans="1:1" x14ac:dyDescent="0.2">
      <c r="A9157"/>
    </row>
    <row r="9158" spans="1:1" x14ac:dyDescent="0.2">
      <c r="A9158"/>
    </row>
    <row r="9159" spans="1:1" x14ac:dyDescent="0.2">
      <c r="A9159"/>
    </row>
    <row r="9160" spans="1:1" x14ac:dyDescent="0.2">
      <c r="A9160"/>
    </row>
    <row r="9161" spans="1:1" x14ac:dyDescent="0.2">
      <c r="A9161"/>
    </row>
    <row r="9162" spans="1:1" x14ac:dyDescent="0.2">
      <c r="A9162"/>
    </row>
    <row r="9163" spans="1:1" x14ac:dyDescent="0.2">
      <c r="A9163"/>
    </row>
    <row r="9164" spans="1:1" x14ac:dyDescent="0.2">
      <c r="A9164"/>
    </row>
    <row r="9165" spans="1:1" x14ac:dyDescent="0.2">
      <c r="A9165"/>
    </row>
    <row r="9166" spans="1:1" x14ac:dyDescent="0.2">
      <c r="A9166"/>
    </row>
    <row r="9167" spans="1:1" x14ac:dyDescent="0.2">
      <c r="A9167"/>
    </row>
    <row r="9168" spans="1:1" x14ac:dyDescent="0.2">
      <c r="A9168"/>
    </row>
    <row r="9169" spans="1:1" x14ac:dyDescent="0.2">
      <c r="A9169"/>
    </row>
    <row r="9170" spans="1:1" x14ac:dyDescent="0.2">
      <c r="A9170"/>
    </row>
    <row r="9171" spans="1:1" x14ac:dyDescent="0.2">
      <c r="A9171"/>
    </row>
    <row r="9172" spans="1:1" x14ac:dyDescent="0.2">
      <c r="A9172"/>
    </row>
    <row r="9173" spans="1:1" x14ac:dyDescent="0.2">
      <c r="A9173"/>
    </row>
    <row r="9174" spans="1:1" x14ac:dyDescent="0.2">
      <c r="A9174"/>
    </row>
    <row r="9175" spans="1:1" x14ac:dyDescent="0.2">
      <c r="A9175"/>
    </row>
    <row r="9176" spans="1:1" x14ac:dyDescent="0.2">
      <c r="A9176"/>
    </row>
    <row r="9177" spans="1:1" x14ac:dyDescent="0.2">
      <c r="A9177"/>
    </row>
    <row r="9178" spans="1:1" x14ac:dyDescent="0.2">
      <c r="A9178"/>
    </row>
    <row r="9179" spans="1:1" x14ac:dyDescent="0.2">
      <c r="A9179"/>
    </row>
    <row r="9180" spans="1:1" x14ac:dyDescent="0.2">
      <c r="A9180"/>
    </row>
    <row r="9181" spans="1:1" x14ac:dyDescent="0.2">
      <c r="A9181"/>
    </row>
    <row r="9182" spans="1:1" x14ac:dyDescent="0.2">
      <c r="A9182"/>
    </row>
    <row r="9183" spans="1:1" x14ac:dyDescent="0.2">
      <c r="A9183"/>
    </row>
    <row r="9184" spans="1:1" x14ac:dyDescent="0.2">
      <c r="A9184"/>
    </row>
    <row r="9185" spans="1:1" x14ac:dyDescent="0.2">
      <c r="A9185"/>
    </row>
    <row r="9186" spans="1:1" x14ac:dyDescent="0.2">
      <c r="A9186"/>
    </row>
    <row r="9187" spans="1:1" x14ac:dyDescent="0.2">
      <c r="A9187"/>
    </row>
    <row r="9188" spans="1:1" x14ac:dyDescent="0.2">
      <c r="A9188"/>
    </row>
    <row r="9189" spans="1:1" x14ac:dyDescent="0.2">
      <c r="A9189"/>
    </row>
    <row r="9190" spans="1:1" x14ac:dyDescent="0.2">
      <c r="A9190"/>
    </row>
    <row r="9191" spans="1:1" x14ac:dyDescent="0.2">
      <c r="A9191"/>
    </row>
    <row r="9192" spans="1:1" x14ac:dyDescent="0.2">
      <c r="A9192"/>
    </row>
    <row r="9193" spans="1:1" x14ac:dyDescent="0.2">
      <c r="A9193"/>
    </row>
    <row r="9194" spans="1:1" x14ac:dyDescent="0.2">
      <c r="A9194"/>
    </row>
    <row r="9195" spans="1:1" x14ac:dyDescent="0.2">
      <c r="A9195"/>
    </row>
    <row r="9196" spans="1:1" x14ac:dyDescent="0.2">
      <c r="A9196"/>
    </row>
    <row r="9197" spans="1:1" x14ac:dyDescent="0.2">
      <c r="A9197"/>
    </row>
    <row r="9198" spans="1:1" x14ac:dyDescent="0.2">
      <c r="A9198"/>
    </row>
    <row r="9199" spans="1:1" x14ac:dyDescent="0.2">
      <c r="A9199"/>
    </row>
    <row r="9200" spans="1:1" x14ac:dyDescent="0.2">
      <c r="A9200"/>
    </row>
    <row r="9201" spans="1:1" x14ac:dyDescent="0.2">
      <c r="A9201"/>
    </row>
    <row r="9202" spans="1:1" x14ac:dyDescent="0.2">
      <c r="A9202"/>
    </row>
    <row r="9203" spans="1:1" x14ac:dyDescent="0.2">
      <c r="A9203"/>
    </row>
    <row r="9204" spans="1:1" x14ac:dyDescent="0.2">
      <c r="A9204"/>
    </row>
    <row r="9205" spans="1:1" x14ac:dyDescent="0.2">
      <c r="A9205"/>
    </row>
    <row r="9206" spans="1:1" x14ac:dyDescent="0.2">
      <c r="A9206"/>
    </row>
    <row r="9207" spans="1:1" x14ac:dyDescent="0.2">
      <c r="A9207"/>
    </row>
    <row r="9208" spans="1:1" x14ac:dyDescent="0.2">
      <c r="A9208"/>
    </row>
    <row r="9209" spans="1:1" x14ac:dyDescent="0.2">
      <c r="A9209"/>
    </row>
    <row r="9210" spans="1:1" x14ac:dyDescent="0.2">
      <c r="A9210"/>
    </row>
    <row r="9211" spans="1:1" x14ac:dyDescent="0.2">
      <c r="A9211"/>
    </row>
    <row r="9212" spans="1:1" x14ac:dyDescent="0.2">
      <c r="A9212"/>
    </row>
    <row r="9213" spans="1:1" x14ac:dyDescent="0.2">
      <c r="A9213"/>
    </row>
    <row r="9214" spans="1:1" x14ac:dyDescent="0.2">
      <c r="A9214"/>
    </row>
    <row r="9215" spans="1:1" x14ac:dyDescent="0.2">
      <c r="A9215"/>
    </row>
    <row r="9216" spans="1:1" x14ac:dyDescent="0.2">
      <c r="A9216"/>
    </row>
    <row r="9217" spans="1:1" x14ac:dyDescent="0.2">
      <c r="A9217"/>
    </row>
    <row r="9218" spans="1:1" x14ac:dyDescent="0.2">
      <c r="A9218"/>
    </row>
    <row r="9219" spans="1:1" x14ac:dyDescent="0.2">
      <c r="A9219"/>
    </row>
    <row r="9220" spans="1:1" x14ac:dyDescent="0.2">
      <c r="A9220"/>
    </row>
    <row r="9221" spans="1:1" x14ac:dyDescent="0.2">
      <c r="A9221"/>
    </row>
    <row r="9222" spans="1:1" x14ac:dyDescent="0.2">
      <c r="A9222"/>
    </row>
    <row r="9223" spans="1:1" x14ac:dyDescent="0.2">
      <c r="A9223"/>
    </row>
    <row r="9224" spans="1:1" x14ac:dyDescent="0.2">
      <c r="A9224"/>
    </row>
    <row r="9225" spans="1:1" x14ac:dyDescent="0.2">
      <c r="A9225"/>
    </row>
    <row r="9226" spans="1:1" x14ac:dyDescent="0.2">
      <c r="A9226"/>
    </row>
    <row r="9227" spans="1:1" x14ac:dyDescent="0.2">
      <c r="A9227"/>
    </row>
    <row r="9228" spans="1:1" x14ac:dyDescent="0.2">
      <c r="A9228"/>
    </row>
    <row r="9229" spans="1:1" x14ac:dyDescent="0.2">
      <c r="A9229"/>
    </row>
    <row r="9230" spans="1:1" x14ac:dyDescent="0.2">
      <c r="A9230"/>
    </row>
    <row r="9231" spans="1:1" x14ac:dyDescent="0.2">
      <c r="A9231"/>
    </row>
    <row r="9232" spans="1:1" x14ac:dyDescent="0.2">
      <c r="A9232"/>
    </row>
    <row r="9233" spans="1:1" x14ac:dyDescent="0.2">
      <c r="A9233"/>
    </row>
    <row r="9234" spans="1:1" x14ac:dyDescent="0.2">
      <c r="A9234"/>
    </row>
    <row r="9235" spans="1:1" x14ac:dyDescent="0.2">
      <c r="A9235"/>
    </row>
    <row r="9236" spans="1:1" x14ac:dyDescent="0.2">
      <c r="A9236"/>
    </row>
    <row r="9237" spans="1:1" x14ac:dyDescent="0.2">
      <c r="A9237"/>
    </row>
    <row r="9238" spans="1:1" x14ac:dyDescent="0.2">
      <c r="A9238"/>
    </row>
    <row r="9239" spans="1:1" x14ac:dyDescent="0.2">
      <c r="A9239"/>
    </row>
    <row r="9240" spans="1:1" x14ac:dyDescent="0.2">
      <c r="A9240"/>
    </row>
    <row r="9241" spans="1:1" x14ac:dyDescent="0.2">
      <c r="A9241"/>
    </row>
    <row r="9242" spans="1:1" x14ac:dyDescent="0.2">
      <c r="A9242"/>
    </row>
    <row r="9243" spans="1:1" x14ac:dyDescent="0.2">
      <c r="A9243"/>
    </row>
    <row r="9244" spans="1:1" x14ac:dyDescent="0.2">
      <c r="A9244"/>
    </row>
    <row r="9245" spans="1:1" x14ac:dyDescent="0.2">
      <c r="A9245"/>
    </row>
    <row r="9246" spans="1:1" x14ac:dyDescent="0.2">
      <c r="A9246"/>
    </row>
    <row r="9247" spans="1:1" x14ac:dyDescent="0.2">
      <c r="A9247"/>
    </row>
    <row r="9248" spans="1:1" x14ac:dyDescent="0.2">
      <c r="A9248"/>
    </row>
    <row r="9249" spans="1:1" x14ac:dyDescent="0.2">
      <c r="A9249"/>
    </row>
    <row r="9250" spans="1:1" x14ac:dyDescent="0.2">
      <c r="A9250"/>
    </row>
    <row r="9251" spans="1:1" x14ac:dyDescent="0.2">
      <c r="A9251"/>
    </row>
    <row r="9252" spans="1:1" x14ac:dyDescent="0.2">
      <c r="A9252"/>
    </row>
    <row r="9253" spans="1:1" x14ac:dyDescent="0.2">
      <c r="A9253"/>
    </row>
    <row r="9254" spans="1:1" x14ac:dyDescent="0.2">
      <c r="A9254"/>
    </row>
    <row r="9255" spans="1:1" x14ac:dyDescent="0.2">
      <c r="A9255"/>
    </row>
    <row r="9256" spans="1:1" x14ac:dyDescent="0.2">
      <c r="A9256"/>
    </row>
    <row r="9257" spans="1:1" x14ac:dyDescent="0.2">
      <c r="A9257"/>
    </row>
    <row r="9258" spans="1:1" x14ac:dyDescent="0.2">
      <c r="A9258"/>
    </row>
    <row r="9259" spans="1:1" x14ac:dyDescent="0.2">
      <c r="A9259"/>
    </row>
    <row r="9260" spans="1:1" x14ac:dyDescent="0.2">
      <c r="A9260"/>
    </row>
    <row r="9261" spans="1:1" x14ac:dyDescent="0.2">
      <c r="A9261"/>
    </row>
    <row r="9262" spans="1:1" x14ac:dyDescent="0.2">
      <c r="A9262"/>
    </row>
    <row r="9263" spans="1:1" x14ac:dyDescent="0.2">
      <c r="A9263"/>
    </row>
    <row r="9264" spans="1:1" x14ac:dyDescent="0.2">
      <c r="A9264"/>
    </row>
    <row r="9265" spans="1:1" x14ac:dyDescent="0.2">
      <c r="A9265"/>
    </row>
    <row r="9266" spans="1:1" x14ac:dyDescent="0.2">
      <c r="A9266"/>
    </row>
    <row r="9267" spans="1:1" x14ac:dyDescent="0.2">
      <c r="A9267"/>
    </row>
    <row r="9268" spans="1:1" x14ac:dyDescent="0.2">
      <c r="A9268"/>
    </row>
    <row r="9269" spans="1:1" x14ac:dyDescent="0.2">
      <c r="A9269"/>
    </row>
    <row r="9270" spans="1:1" x14ac:dyDescent="0.2">
      <c r="A9270"/>
    </row>
    <row r="9271" spans="1:1" x14ac:dyDescent="0.2">
      <c r="A9271"/>
    </row>
    <row r="9272" spans="1:1" x14ac:dyDescent="0.2">
      <c r="A9272"/>
    </row>
    <row r="9273" spans="1:1" x14ac:dyDescent="0.2">
      <c r="A9273"/>
    </row>
    <row r="9274" spans="1:1" x14ac:dyDescent="0.2">
      <c r="A9274"/>
    </row>
    <row r="9275" spans="1:1" x14ac:dyDescent="0.2">
      <c r="A9275"/>
    </row>
    <row r="9276" spans="1:1" x14ac:dyDescent="0.2">
      <c r="A9276"/>
    </row>
    <row r="9277" spans="1:1" x14ac:dyDescent="0.2">
      <c r="A9277"/>
    </row>
    <row r="9278" spans="1:1" x14ac:dyDescent="0.2">
      <c r="A9278"/>
    </row>
    <row r="9279" spans="1:1" x14ac:dyDescent="0.2">
      <c r="A9279"/>
    </row>
    <row r="9280" spans="1:1" x14ac:dyDescent="0.2">
      <c r="A9280"/>
    </row>
    <row r="9281" spans="1:1" x14ac:dyDescent="0.2">
      <c r="A9281"/>
    </row>
    <row r="9282" spans="1:1" x14ac:dyDescent="0.2">
      <c r="A9282"/>
    </row>
    <row r="9283" spans="1:1" x14ac:dyDescent="0.2">
      <c r="A9283"/>
    </row>
    <row r="9284" spans="1:1" x14ac:dyDescent="0.2">
      <c r="A9284"/>
    </row>
    <row r="9285" spans="1:1" x14ac:dyDescent="0.2">
      <c r="A9285"/>
    </row>
    <row r="9286" spans="1:1" x14ac:dyDescent="0.2">
      <c r="A9286"/>
    </row>
    <row r="9287" spans="1:1" x14ac:dyDescent="0.2">
      <c r="A9287"/>
    </row>
    <row r="9288" spans="1:1" x14ac:dyDescent="0.2">
      <c r="A9288"/>
    </row>
    <row r="9289" spans="1:1" x14ac:dyDescent="0.2">
      <c r="A9289"/>
    </row>
    <row r="9290" spans="1:1" x14ac:dyDescent="0.2">
      <c r="A9290"/>
    </row>
    <row r="9291" spans="1:1" x14ac:dyDescent="0.2">
      <c r="A9291"/>
    </row>
    <row r="9292" spans="1:1" x14ac:dyDescent="0.2">
      <c r="A9292"/>
    </row>
    <row r="9293" spans="1:1" x14ac:dyDescent="0.2">
      <c r="A9293"/>
    </row>
    <row r="9294" spans="1:1" x14ac:dyDescent="0.2">
      <c r="A9294"/>
    </row>
    <row r="9295" spans="1:1" x14ac:dyDescent="0.2">
      <c r="A9295"/>
    </row>
    <row r="9296" spans="1:1" x14ac:dyDescent="0.2">
      <c r="A9296"/>
    </row>
    <row r="9297" spans="1:1" x14ac:dyDescent="0.2">
      <c r="A9297"/>
    </row>
    <row r="9298" spans="1:1" x14ac:dyDescent="0.2">
      <c r="A9298"/>
    </row>
    <row r="9299" spans="1:1" x14ac:dyDescent="0.2">
      <c r="A9299"/>
    </row>
    <row r="9300" spans="1:1" x14ac:dyDescent="0.2">
      <c r="A9300"/>
    </row>
    <row r="9301" spans="1:1" x14ac:dyDescent="0.2">
      <c r="A9301"/>
    </row>
    <row r="9302" spans="1:1" x14ac:dyDescent="0.2">
      <c r="A9302"/>
    </row>
    <row r="9303" spans="1:1" x14ac:dyDescent="0.2">
      <c r="A9303"/>
    </row>
    <row r="9304" spans="1:1" x14ac:dyDescent="0.2">
      <c r="A9304"/>
    </row>
    <row r="9305" spans="1:1" x14ac:dyDescent="0.2">
      <c r="A9305"/>
    </row>
    <row r="9306" spans="1:1" x14ac:dyDescent="0.2">
      <c r="A9306"/>
    </row>
    <row r="9307" spans="1:1" x14ac:dyDescent="0.2">
      <c r="A9307"/>
    </row>
    <row r="9308" spans="1:1" x14ac:dyDescent="0.2">
      <c r="A9308"/>
    </row>
    <row r="9309" spans="1:1" x14ac:dyDescent="0.2">
      <c r="A9309"/>
    </row>
    <row r="9310" spans="1:1" x14ac:dyDescent="0.2">
      <c r="A9310"/>
    </row>
    <row r="9311" spans="1:1" x14ac:dyDescent="0.2">
      <c r="A9311"/>
    </row>
    <row r="9312" spans="1:1" x14ac:dyDescent="0.2">
      <c r="A9312"/>
    </row>
    <row r="9313" spans="1:1" x14ac:dyDescent="0.2">
      <c r="A9313"/>
    </row>
    <row r="9314" spans="1:1" x14ac:dyDescent="0.2">
      <c r="A9314"/>
    </row>
    <row r="9315" spans="1:1" x14ac:dyDescent="0.2">
      <c r="A9315"/>
    </row>
    <row r="9316" spans="1:1" x14ac:dyDescent="0.2">
      <c r="A9316"/>
    </row>
    <row r="9317" spans="1:1" x14ac:dyDescent="0.2">
      <c r="A9317"/>
    </row>
    <row r="9318" spans="1:1" x14ac:dyDescent="0.2">
      <c r="A9318"/>
    </row>
    <row r="9319" spans="1:1" x14ac:dyDescent="0.2">
      <c r="A9319"/>
    </row>
    <row r="9320" spans="1:1" x14ac:dyDescent="0.2">
      <c r="A9320"/>
    </row>
    <row r="9321" spans="1:1" x14ac:dyDescent="0.2">
      <c r="A9321"/>
    </row>
    <row r="9322" spans="1:1" x14ac:dyDescent="0.2">
      <c r="A9322"/>
    </row>
    <row r="9323" spans="1:1" x14ac:dyDescent="0.2">
      <c r="A9323"/>
    </row>
    <row r="9324" spans="1:1" x14ac:dyDescent="0.2">
      <c r="A9324"/>
    </row>
    <row r="9325" spans="1:1" x14ac:dyDescent="0.2">
      <c r="A9325"/>
    </row>
    <row r="9326" spans="1:1" x14ac:dyDescent="0.2">
      <c r="A9326"/>
    </row>
    <row r="9327" spans="1:1" x14ac:dyDescent="0.2">
      <c r="A9327"/>
    </row>
    <row r="9328" spans="1:1" x14ac:dyDescent="0.2">
      <c r="A9328"/>
    </row>
    <row r="9329" spans="1:1" x14ac:dyDescent="0.2">
      <c r="A9329"/>
    </row>
    <row r="9330" spans="1:1" x14ac:dyDescent="0.2">
      <c r="A9330"/>
    </row>
    <row r="9331" spans="1:1" x14ac:dyDescent="0.2">
      <c r="A9331"/>
    </row>
    <row r="9332" spans="1:1" x14ac:dyDescent="0.2">
      <c r="A9332"/>
    </row>
    <row r="9333" spans="1:1" x14ac:dyDescent="0.2">
      <c r="A9333"/>
    </row>
    <row r="9334" spans="1:1" x14ac:dyDescent="0.2">
      <c r="A9334"/>
    </row>
    <row r="9335" spans="1:1" x14ac:dyDescent="0.2">
      <c r="A9335"/>
    </row>
    <row r="9336" spans="1:1" x14ac:dyDescent="0.2">
      <c r="A9336"/>
    </row>
    <row r="9337" spans="1:1" x14ac:dyDescent="0.2">
      <c r="A9337"/>
    </row>
    <row r="9338" spans="1:1" x14ac:dyDescent="0.2">
      <c r="A9338"/>
    </row>
    <row r="9339" spans="1:1" x14ac:dyDescent="0.2">
      <c r="A9339"/>
    </row>
    <row r="9340" spans="1:1" x14ac:dyDescent="0.2">
      <c r="A9340"/>
    </row>
    <row r="9341" spans="1:1" x14ac:dyDescent="0.2">
      <c r="A9341"/>
    </row>
    <row r="9342" spans="1:1" x14ac:dyDescent="0.2">
      <c r="A9342"/>
    </row>
    <row r="9343" spans="1:1" x14ac:dyDescent="0.2">
      <c r="A9343"/>
    </row>
    <row r="9344" spans="1:1" x14ac:dyDescent="0.2">
      <c r="A9344"/>
    </row>
    <row r="9345" spans="1:1" x14ac:dyDescent="0.2">
      <c r="A9345"/>
    </row>
    <row r="9346" spans="1:1" x14ac:dyDescent="0.2">
      <c r="A9346"/>
    </row>
    <row r="9347" spans="1:1" x14ac:dyDescent="0.2">
      <c r="A9347"/>
    </row>
    <row r="9348" spans="1:1" x14ac:dyDescent="0.2">
      <c r="A9348"/>
    </row>
    <row r="9349" spans="1:1" x14ac:dyDescent="0.2">
      <c r="A9349"/>
    </row>
    <row r="9350" spans="1:1" x14ac:dyDescent="0.2">
      <c r="A9350"/>
    </row>
    <row r="9351" spans="1:1" x14ac:dyDescent="0.2">
      <c r="A9351"/>
    </row>
    <row r="9352" spans="1:1" x14ac:dyDescent="0.2">
      <c r="A9352"/>
    </row>
    <row r="9353" spans="1:1" x14ac:dyDescent="0.2">
      <c r="A9353"/>
    </row>
    <row r="9354" spans="1:1" x14ac:dyDescent="0.2">
      <c r="A9354"/>
    </row>
    <row r="9355" spans="1:1" x14ac:dyDescent="0.2">
      <c r="A9355"/>
    </row>
    <row r="9356" spans="1:1" x14ac:dyDescent="0.2">
      <c r="A9356"/>
    </row>
    <row r="9357" spans="1:1" x14ac:dyDescent="0.2">
      <c r="A9357"/>
    </row>
    <row r="9358" spans="1:1" x14ac:dyDescent="0.2">
      <c r="A9358"/>
    </row>
    <row r="9359" spans="1:1" x14ac:dyDescent="0.2">
      <c r="A9359"/>
    </row>
    <row r="9360" spans="1:1" x14ac:dyDescent="0.2">
      <c r="A9360"/>
    </row>
    <row r="9361" spans="1:1" x14ac:dyDescent="0.2">
      <c r="A9361"/>
    </row>
    <row r="9362" spans="1:1" x14ac:dyDescent="0.2">
      <c r="A9362"/>
    </row>
    <row r="9363" spans="1:1" x14ac:dyDescent="0.2">
      <c r="A9363"/>
    </row>
    <row r="9364" spans="1:1" x14ac:dyDescent="0.2">
      <c r="A9364"/>
    </row>
    <row r="9365" spans="1:1" x14ac:dyDescent="0.2">
      <c r="A9365"/>
    </row>
    <row r="9366" spans="1:1" x14ac:dyDescent="0.2">
      <c r="A9366"/>
    </row>
    <row r="9367" spans="1:1" x14ac:dyDescent="0.2">
      <c r="A9367"/>
    </row>
    <row r="9368" spans="1:1" x14ac:dyDescent="0.2">
      <c r="A9368"/>
    </row>
    <row r="9369" spans="1:1" x14ac:dyDescent="0.2">
      <c r="A9369"/>
    </row>
    <row r="9370" spans="1:1" x14ac:dyDescent="0.2">
      <c r="A9370"/>
    </row>
    <row r="9371" spans="1:1" x14ac:dyDescent="0.2">
      <c r="A9371"/>
    </row>
    <row r="9372" spans="1:1" x14ac:dyDescent="0.2">
      <c r="A9372"/>
    </row>
    <row r="9373" spans="1:1" x14ac:dyDescent="0.2">
      <c r="A9373"/>
    </row>
    <row r="9374" spans="1:1" x14ac:dyDescent="0.2">
      <c r="A9374"/>
    </row>
    <row r="9375" spans="1:1" x14ac:dyDescent="0.2">
      <c r="A9375"/>
    </row>
    <row r="9376" spans="1:1" x14ac:dyDescent="0.2">
      <c r="A9376"/>
    </row>
    <row r="9377" spans="1:1" x14ac:dyDescent="0.2">
      <c r="A9377"/>
    </row>
    <row r="9378" spans="1:1" x14ac:dyDescent="0.2">
      <c r="A9378"/>
    </row>
    <row r="9379" spans="1:1" x14ac:dyDescent="0.2">
      <c r="A9379"/>
    </row>
    <row r="9380" spans="1:1" x14ac:dyDescent="0.2">
      <c r="A9380"/>
    </row>
    <row r="9381" spans="1:1" x14ac:dyDescent="0.2">
      <c r="A9381"/>
    </row>
    <row r="9382" spans="1:1" x14ac:dyDescent="0.2">
      <c r="A9382"/>
    </row>
    <row r="9383" spans="1:1" x14ac:dyDescent="0.2">
      <c r="A9383"/>
    </row>
    <row r="9384" spans="1:1" x14ac:dyDescent="0.2">
      <c r="A9384"/>
    </row>
    <row r="9385" spans="1:1" x14ac:dyDescent="0.2">
      <c r="A9385"/>
    </row>
    <row r="9386" spans="1:1" x14ac:dyDescent="0.2">
      <c r="A9386"/>
    </row>
    <row r="9387" spans="1:1" x14ac:dyDescent="0.2">
      <c r="A9387"/>
    </row>
    <row r="9388" spans="1:1" x14ac:dyDescent="0.2">
      <c r="A9388"/>
    </row>
    <row r="9389" spans="1:1" x14ac:dyDescent="0.2">
      <c r="A9389"/>
    </row>
    <row r="9390" spans="1:1" x14ac:dyDescent="0.2">
      <c r="A9390"/>
    </row>
    <row r="9391" spans="1:1" x14ac:dyDescent="0.2">
      <c r="A9391"/>
    </row>
    <row r="9392" spans="1:1" x14ac:dyDescent="0.2">
      <c r="A9392"/>
    </row>
    <row r="9393" spans="1:1" x14ac:dyDescent="0.2">
      <c r="A9393"/>
    </row>
    <row r="9394" spans="1:1" x14ac:dyDescent="0.2">
      <c r="A9394"/>
    </row>
    <row r="9395" spans="1:1" x14ac:dyDescent="0.2">
      <c r="A9395"/>
    </row>
    <row r="9396" spans="1:1" x14ac:dyDescent="0.2">
      <c r="A9396"/>
    </row>
    <row r="9397" spans="1:1" x14ac:dyDescent="0.2">
      <c r="A9397"/>
    </row>
    <row r="9398" spans="1:1" x14ac:dyDescent="0.2">
      <c r="A9398"/>
    </row>
    <row r="9399" spans="1:1" x14ac:dyDescent="0.2">
      <c r="A9399"/>
    </row>
    <row r="9400" spans="1:1" x14ac:dyDescent="0.2">
      <c r="A9400"/>
    </row>
    <row r="9401" spans="1:1" x14ac:dyDescent="0.2">
      <c r="A9401"/>
    </row>
    <row r="9402" spans="1:1" x14ac:dyDescent="0.2">
      <c r="A9402"/>
    </row>
    <row r="9403" spans="1:1" x14ac:dyDescent="0.2">
      <c r="A9403"/>
    </row>
    <row r="9404" spans="1:1" x14ac:dyDescent="0.2">
      <c r="A9404"/>
    </row>
    <row r="9405" spans="1:1" x14ac:dyDescent="0.2">
      <c r="A9405"/>
    </row>
    <row r="9406" spans="1:1" x14ac:dyDescent="0.2">
      <c r="A9406"/>
    </row>
    <row r="9407" spans="1:1" x14ac:dyDescent="0.2">
      <c r="A9407"/>
    </row>
    <row r="9408" spans="1:1" x14ac:dyDescent="0.2">
      <c r="A9408"/>
    </row>
    <row r="9409" spans="1:1" x14ac:dyDescent="0.2">
      <c r="A9409"/>
    </row>
    <row r="9410" spans="1:1" x14ac:dyDescent="0.2">
      <c r="A9410"/>
    </row>
    <row r="9411" spans="1:1" x14ac:dyDescent="0.2">
      <c r="A9411"/>
    </row>
    <row r="9412" spans="1:1" x14ac:dyDescent="0.2">
      <c r="A9412"/>
    </row>
    <row r="9413" spans="1:1" x14ac:dyDescent="0.2">
      <c r="A9413"/>
    </row>
    <row r="9414" spans="1:1" x14ac:dyDescent="0.2">
      <c r="A9414"/>
    </row>
    <row r="9415" spans="1:1" x14ac:dyDescent="0.2">
      <c r="A9415"/>
    </row>
    <row r="9416" spans="1:1" x14ac:dyDescent="0.2">
      <c r="A9416"/>
    </row>
    <row r="9417" spans="1:1" x14ac:dyDescent="0.2">
      <c r="A9417"/>
    </row>
    <row r="9418" spans="1:1" x14ac:dyDescent="0.2">
      <c r="A9418"/>
    </row>
    <row r="9419" spans="1:1" x14ac:dyDescent="0.2">
      <c r="A9419"/>
    </row>
    <row r="9420" spans="1:1" x14ac:dyDescent="0.2">
      <c r="A9420"/>
    </row>
    <row r="9421" spans="1:1" x14ac:dyDescent="0.2">
      <c r="A9421"/>
    </row>
    <row r="9422" spans="1:1" x14ac:dyDescent="0.2">
      <c r="A9422"/>
    </row>
    <row r="9423" spans="1:1" x14ac:dyDescent="0.2">
      <c r="A9423"/>
    </row>
    <row r="9424" spans="1:1" x14ac:dyDescent="0.2">
      <c r="A9424"/>
    </row>
    <row r="9425" spans="1:1" x14ac:dyDescent="0.2">
      <c r="A9425"/>
    </row>
    <row r="9426" spans="1:1" x14ac:dyDescent="0.2">
      <c r="A9426"/>
    </row>
    <row r="9427" spans="1:1" x14ac:dyDescent="0.2">
      <c r="A9427"/>
    </row>
    <row r="9428" spans="1:1" x14ac:dyDescent="0.2">
      <c r="A9428"/>
    </row>
    <row r="9429" spans="1:1" x14ac:dyDescent="0.2">
      <c r="A9429"/>
    </row>
    <row r="9430" spans="1:1" x14ac:dyDescent="0.2">
      <c r="A9430"/>
    </row>
    <row r="9431" spans="1:1" x14ac:dyDescent="0.2">
      <c r="A9431"/>
    </row>
    <row r="9432" spans="1:1" x14ac:dyDescent="0.2">
      <c r="A9432"/>
    </row>
    <row r="9433" spans="1:1" x14ac:dyDescent="0.2">
      <c r="A9433"/>
    </row>
    <row r="9434" spans="1:1" x14ac:dyDescent="0.2">
      <c r="A9434"/>
    </row>
    <row r="9435" spans="1:1" x14ac:dyDescent="0.2">
      <c r="A9435"/>
    </row>
    <row r="9436" spans="1:1" x14ac:dyDescent="0.2">
      <c r="A9436"/>
    </row>
    <row r="9437" spans="1:1" x14ac:dyDescent="0.2">
      <c r="A9437"/>
    </row>
    <row r="9438" spans="1:1" x14ac:dyDescent="0.2">
      <c r="A9438"/>
    </row>
    <row r="9439" spans="1:1" x14ac:dyDescent="0.2">
      <c r="A9439"/>
    </row>
    <row r="9440" spans="1:1" x14ac:dyDescent="0.2">
      <c r="A9440"/>
    </row>
    <row r="9441" spans="1:1" x14ac:dyDescent="0.2">
      <c r="A9441"/>
    </row>
    <row r="9442" spans="1:1" x14ac:dyDescent="0.2">
      <c r="A9442"/>
    </row>
    <row r="9443" spans="1:1" x14ac:dyDescent="0.2">
      <c r="A9443"/>
    </row>
    <row r="9444" spans="1:1" x14ac:dyDescent="0.2">
      <c r="A9444"/>
    </row>
    <row r="9445" spans="1:1" x14ac:dyDescent="0.2">
      <c r="A9445"/>
    </row>
    <row r="9446" spans="1:1" x14ac:dyDescent="0.2">
      <c r="A9446"/>
    </row>
    <row r="9447" spans="1:1" x14ac:dyDescent="0.2">
      <c r="A9447"/>
    </row>
    <row r="9448" spans="1:1" x14ac:dyDescent="0.2">
      <c r="A9448"/>
    </row>
    <row r="9449" spans="1:1" x14ac:dyDescent="0.2">
      <c r="A9449"/>
    </row>
    <row r="9450" spans="1:1" x14ac:dyDescent="0.2">
      <c r="A9450"/>
    </row>
    <row r="9451" spans="1:1" x14ac:dyDescent="0.2">
      <c r="A9451"/>
    </row>
    <row r="9452" spans="1:1" x14ac:dyDescent="0.2">
      <c r="A9452"/>
    </row>
    <row r="9453" spans="1:1" x14ac:dyDescent="0.2">
      <c r="A9453"/>
    </row>
    <row r="9454" spans="1:1" x14ac:dyDescent="0.2">
      <c r="A9454"/>
    </row>
    <row r="9455" spans="1:1" x14ac:dyDescent="0.2">
      <c r="A9455"/>
    </row>
    <row r="9456" spans="1:1" x14ac:dyDescent="0.2">
      <c r="A9456"/>
    </row>
    <row r="9457" spans="1:1" x14ac:dyDescent="0.2">
      <c r="A9457"/>
    </row>
    <row r="9458" spans="1:1" x14ac:dyDescent="0.2">
      <c r="A9458"/>
    </row>
    <row r="9459" spans="1:1" x14ac:dyDescent="0.2">
      <c r="A9459"/>
    </row>
    <row r="9460" spans="1:1" x14ac:dyDescent="0.2">
      <c r="A9460"/>
    </row>
    <row r="9461" spans="1:1" x14ac:dyDescent="0.2">
      <c r="A9461"/>
    </row>
    <row r="9462" spans="1:1" x14ac:dyDescent="0.2">
      <c r="A9462"/>
    </row>
    <row r="9463" spans="1:1" x14ac:dyDescent="0.2">
      <c r="A9463"/>
    </row>
    <row r="9464" spans="1:1" x14ac:dyDescent="0.2">
      <c r="A9464"/>
    </row>
    <row r="9465" spans="1:1" x14ac:dyDescent="0.2">
      <c r="A9465"/>
    </row>
    <row r="9466" spans="1:1" x14ac:dyDescent="0.2">
      <c r="A9466"/>
    </row>
    <row r="9467" spans="1:1" x14ac:dyDescent="0.2">
      <c r="A9467"/>
    </row>
    <row r="9468" spans="1:1" x14ac:dyDescent="0.2">
      <c r="A9468"/>
    </row>
    <row r="9469" spans="1:1" x14ac:dyDescent="0.2">
      <c r="A9469"/>
    </row>
    <row r="9470" spans="1:1" x14ac:dyDescent="0.2">
      <c r="A9470"/>
    </row>
    <row r="9471" spans="1:1" x14ac:dyDescent="0.2">
      <c r="A9471"/>
    </row>
    <row r="9472" spans="1:1" x14ac:dyDescent="0.2">
      <c r="A9472"/>
    </row>
    <row r="9473" spans="1:1" x14ac:dyDescent="0.2">
      <c r="A9473"/>
    </row>
    <row r="9474" spans="1:1" x14ac:dyDescent="0.2">
      <c r="A9474"/>
    </row>
    <row r="9475" spans="1:1" x14ac:dyDescent="0.2">
      <c r="A9475"/>
    </row>
    <row r="9476" spans="1:1" x14ac:dyDescent="0.2">
      <c r="A9476"/>
    </row>
    <row r="9477" spans="1:1" x14ac:dyDescent="0.2">
      <c r="A9477"/>
    </row>
    <row r="9478" spans="1:1" x14ac:dyDescent="0.2">
      <c r="A9478"/>
    </row>
    <row r="9479" spans="1:1" x14ac:dyDescent="0.2">
      <c r="A9479"/>
    </row>
    <row r="9480" spans="1:1" x14ac:dyDescent="0.2">
      <c r="A9480"/>
    </row>
    <row r="9481" spans="1:1" x14ac:dyDescent="0.2">
      <c r="A9481"/>
    </row>
    <row r="9482" spans="1:1" x14ac:dyDescent="0.2">
      <c r="A9482"/>
    </row>
    <row r="9483" spans="1:1" x14ac:dyDescent="0.2">
      <c r="A9483"/>
    </row>
    <row r="9484" spans="1:1" x14ac:dyDescent="0.2">
      <c r="A9484"/>
    </row>
    <row r="9485" spans="1:1" x14ac:dyDescent="0.2">
      <c r="A9485"/>
    </row>
    <row r="9486" spans="1:1" x14ac:dyDescent="0.2">
      <c r="A9486"/>
    </row>
    <row r="9487" spans="1:1" x14ac:dyDescent="0.2">
      <c r="A9487"/>
    </row>
    <row r="9488" spans="1:1" x14ac:dyDescent="0.2">
      <c r="A9488"/>
    </row>
    <row r="9489" spans="1:1" x14ac:dyDescent="0.2">
      <c r="A9489"/>
    </row>
    <row r="9490" spans="1:1" x14ac:dyDescent="0.2">
      <c r="A9490"/>
    </row>
    <row r="9491" spans="1:1" x14ac:dyDescent="0.2">
      <c r="A9491"/>
    </row>
    <row r="9492" spans="1:1" x14ac:dyDescent="0.2">
      <c r="A9492"/>
    </row>
    <row r="9493" spans="1:1" x14ac:dyDescent="0.2">
      <c r="A9493"/>
    </row>
    <row r="9494" spans="1:1" x14ac:dyDescent="0.2">
      <c r="A9494"/>
    </row>
    <row r="9495" spans="1:1" x14ac:dyDescent="0.2">
      <c r="A9495"/>
    </row>
    <row r="9496" spans="1:1" x14ac:dyDescent="0.2">
      <c r="A9496"/>
    </row>
    <row r="9497" spans="1:1" x14ac:dyDescent="0.2">
      <c r="A9497"/>
    </row>
    <row r="9498" spans="1:1" x14ac:dyDescent="0.2">
      <c r="A9498"/>
    </row>
    <row r="9499" spans="1:1" x14ac:dyDescent="0.2">
      <c r="A9499"/>
    </row>
    <row r="9500" spans="1:1" x14ac:dyDescent="0.2">
      <c r="A9500"/>
    </row>
    <row r="9501" spans="1:1" x14ac:dyDescent="0.2">
      <c r="A9501"/>
    </row>
    <row r="9502" spans="1:1" x14ac:dyDescent="0.2">
      <c r="A9502"/>
    </row>
    <row r="9503" spans="1:1" x14ac:dyDescent="0.2">
      <c r="A9503"/>
    </row>
    <row r="9504" spans="1:1" x14ac:dyDescent="0.2">
      <c r="A9504"/>
    </row>
    <row r="9505" spans="1:1" x14ac:dyDescent="0.2">
      <c r="A9505"/>
    </row>
    <row r="9506" spans="1:1" x14ac:dyDescent="0.2">
      <c r="A9506"/>
    </row>
    <row r="9507" spans="1:1" x14ac:dyDescent="0.2">
      <c r="A9507"/>
    </row>
    <row r="9508" spans="1:1" x14ac:dyDescent="0.2">
      <c r="A9508"/>
    </row>
    <row r="9509" spans="1:1" x14ac:dyDescent="0.2">
      <c r="A9509"/>
    </row>
    <row r="9510" spans="1:1" x14ac:dyDescent="0.2">
      <c r="A9510"/>
    </row>
    <row r="9511" spans="1:1" x14ac:dyDescent="0.2">
      <c r="A9511"/>
    </row>
    <row r="9512" spans="1:1" x14ac:dyDescent="0.2">
      <c r="A9512"/>
    </row>
    <row r="9513" spans="1:1" x14ac:dyDescent="0.2">
      <c r="A9513"/>
    </row>
    <row r="9514" spans="1:1" x14ac:dyDescent="0.2">
      <c r="A9514"/>
    </row>
    <row r="9515" spans="1:1" x14ac:dyDescent="0.2">
      <c r="A9515"/>
    </row>
    <row r="9516" spans="1:1" x14ac:dyDescent="0.2">
      <c r="A9516"/>
    </row>
    <row r="9517" spans="1:1" x14ac:dyDescent="0.2">
      <c r="A9517"/>
    </row>
    <row r="9518" spans="1:1" x14ac:dyDescent="0.2">
      <c r="A9518"/>
    </row>
    <row r="9519" spans="1:1" x14ac:dyDescent="0.2">
      <c r="A9519"/>
    </row>
    <row r="9520" spans="1:1" x14ac:dyDescent="0.2">
      <c r="A9520"/>
    </row>
    <row r="9521" spans="1:1" x14ac:dyDescent="0.2">
      <c r="A9521"/>
    </row>
    <row r="9522" spans="1:1" x14ac:dyDescent="0.2">
      <c r="A9522"/>
    </row>
    <row r="9523" spans="1:1" x14ac:dyDescent="0.2">
      <c r="A9523"/>
    </row>
    <row r="9524" spans="1:1" x14ac:dyDescent="0.2">
      <c r="A9524"/>
    </row>
    <row r="9525" spans="1:1" x14ac:dyDescent="0.2">
      <c r="A9525"/>
    </row>
    <row r="9526" spans="1:1" x14ac:dyDescent="0.2">
      <c r="A9526"/>
    </row>
    <row r="9527" spans="1:1" x14ac:dyDescent="0.2">
      <c r="A9527"/>
    </row>
    <row r="9528" spans="1:1" x14ac:dyDescent="0.2">
      <c r="A9528"/>
    </row>
    <row r="9529" spans="1:1" x14ac:dyDescent="0.2">
      <c r="A9529"/>
    </row>
    <row r="9530" spans="1:1" x14ac:dyDescent="0.2">
      <c r="A9530"/>
    </row>
    <row r="9531" spans="1:1" x14ac:dyDescent="0.2">
      <c r="A9531"/>
    </row>
    <row r="9532" spans="1:1" x14ac:dyDescent="0.2">
      <c r="A9532"/>
    </row>
    <row r="9533" spans="1:1" x14ac:dyDescent="0.2">
      <c r="A9533"/>
    </row>
    <row r="9534" spans="1:1" x14ac:dyDescent="0.2">
      <c r="A9534"/>
    </row>
    <row r="9535" spans="1:1" x14ac:dyDescent="0.2">
      <c r="A9535"/>
    </row>
    <row r="9536" spans="1:1" x14ac:dyDescent="0.2">
      <c r="A9536"/>
    </row>
    <row r="9537" spans="1:1" x14ac:dyDescent="0.2">
      <c r="A9537"/>
    </row>
    <row r="9538" spans="1:1" x14ac:dyDescent="0.2">
      <c r="A9538"/>
    </row>
    <row r="9539" spans="1:1" x14ac:dyDescent="0.2">
      <c r="A9539"/>
    </row>
    <row r="9540" spans="1:1" x14ac:dyDescent="0.2">
      <c r="A9540"/>
    </row>
    <row r="9541" spans="1:1" x14ac:dyDescent="0.2">
      <c r="A9541"/>
    </row>
    <row r="9542" spans="1:1" x14ac:dyDescent="0.2">
      <c r="A9542"/>
    </row>
    <row r="9543" spans="1:1" x14ac:dyDescent="0.2">
      <c r="A9543"/>
    </row>
    <row r="9544" spans="1:1" x14ac:dyDescent="0.2">
      <c r="A9544"/>
    </row>
    <row r="9545" spans="1:1" x14ac:dyDescent="0.2">
      <c r="A9545"/>
    </row>
    <row r="9546" spans="1:1" x14ac:dyDescent="0.2">
      <c r="A9546"/>
    </row>
    <row r="9547" spans="1:1" x14ac:dyDescent="0.2">
      <c r="A9547"/>
    </row>
    <row r="9548" spans="1:1" x14ac:dyDescent="0.2">
      <c r="A9548"/>
    </row>
    <row r="9549" spans="1:1" x14ac:dyDescent="0.2">
      <c r="A9549"/>
    </row>
    <row r="9550" spans="1:1" x14ac:dyDescent="0.2">
      <c r="A9550"/>
    </row>
    <row r="9551" spans="1:1" x14ac:dyDescent="0.2">
      <c r="A9551"/>
    </row>
    <row r="9552" spans="1:1" x14ac:dyDescent="0.2">
      <c r="A9552"/>
    </row>
    <row r="9553" spans="1:1" x14ac:dyDescent="0.2">
      <c r="A9553"/>
    </row>
    <row r="9554" spans="1:1" x14ac:dyDescent="0.2">
      <c r="A9554"/>
    </row>
    <row r="9555" spans="1:1" x14ac:dyDescent="0.2">
      <c r="A9555"/>
    </row>
    <row r="9556" spans="1:1" x14ac:dyDescent="0.2">
      <c r="A9556"/>
    </row>
    <row r="9557" spans="1:1" x14ac:dyDescent="0.2">
      <c r="A9557"/>
    </row>
    <row r="9558" spans="1:1" x14ac:dyDescent="0.2">
      <c r="A9558"/>
    </row>
    <row r="9559" spans="1:1" x14ac:dyDescent="0.2">
      <c r="A9559"/>
    </row>
    <row r="9560" spans="1:1" x14ac:dyDescent="0.2">
      <c r="A9560"/>
    </row>
    <row r="9561" spans="1:1" x14ac:dyDescent="0.2">
      <c r="A9561"/>
    </row>
    <row r="9562" spans="1:1" x14ac:dyDescent="0.2">
      <c r="A9562"/>
    </row>
    <row r="9563" spans="1:1" x14ac:dyDescent="0.2">
      <c r="A9563"/>
    </row>
    <row r="9564" spans="1:1" x14ac:dyDescent="0.2">
      <c r="A9564"/>
    </row>
    <row r="9565" spans="1:1" x14ac:dyDescent="0.2">
      <c r="A9565"/>
    </row>
    <row r="9566" spans="1:1" x14ac:dyDescent="0.2">
      <c r="A9566"/>
    </row>
    <row r="9567" spans="1:1" x14ac:dyDescent="0.2">
      <c r="A9567"/>
    </row>
    <row r="9568" spans="1:1" x14ac:dyDescent="0.2">
      <c r="A9568"/>
    </row>
    <row r="9569" spans="1:1" x14ac:dyDescent="0.2">
      <c r="A9569"/>
    </row>
    <row r="9570" spans="1:1" x14ac:dyDescent="0.2">
      <c r="A9570"/>
    </row>
    <row r="9571" spans="1:1" x14ac:dyDescent="0.2">
      <c r="A9571"/>
    </row>
    <row r="9572" spans="1:1" x14ac:dyDescent="0.2">
      <c r="A9572"/>
    </row>
    <row r="9573" spans="1:1" x14ac:dyDescent="0.2">
      <c r="A9573"/>
    </row>
    <row r="9574" spans="1:1" x14ac:dyDescent="0.2">
      <c r="A9574"/>
    </row>
    <row r="9575" spans="1:1" x14ac:dyDescent="0.2">
      <c r="A9575"/>
    </row>
    <row r="9576" spans="1:1" x14ac:dyDescent="0.2">
      <c r="A9576"/>
    </row>
    <row r="9577" spans="1:1" x14ac:dyDescent="0.2">
      <c r="A9577"/>
    </row>
    <row r="9578" spans="1:1" x14ac:dyDescent="0.2">
      <c r="A9578"/>
    </row>
    <row r="9579" spans="1:1" x14ac:dyDescent="0.2">
      <c r="A9579"/>
    </row>
    <row r="9580" spans="1:1" x14ac:dyDescent="0.2">
      <c r="A9580"/>
    </row>
    <row r="9581" spans="1:1" x14ac:dyDescent="0.2">
      <c r="A9581"/>
    </row>
    <row r="9582" spans="1:1" x14ac:dyDescent="0.2">
      <c r="A9582"/>
    </row>
    <row r="9583" spans="1:1" x14ac:dyDescent="0.2">
      <c r="A9583"/>
    </row>
    <row r="9584" spans="1:1" x14ac:dyDescent="0.2">
      <c r="A9584"/>
    </row>
    <row r="9585" spans="1:1" x14ac:dyDescent="0.2">
      <c r="A9585"/>
    </row>
    <row r="9586" spans="1:1" x14ac:dyDescent="0.2">
      <c r="A9586"/>
    </row>
    <row r="9587" spans="1:1" x14ac:dyDescent="0.2">
      <c r="A9587"/>
    </row>
    <row r="9588" spans="1:1" x14ac:dyDescent="0.2">
      <c r="A9588"/>
    </row>
    <row r="9589" spans="1:1" x14ac:dyDescent="0.2">
      <c r="A9589"/>
    </row>
    <row r="9590" spans="1:1" x14ac:dyDescent="0.2">
      <c r="A9590"/>
    </row>
    <row r="9591" spans="1:1" x14ac:dyDescent="0.2">
      <c r="A9591"/>
    </row>
    <row r="9592" spans="1:1" x14ac:dyDescent="0.2">
      <c r="A9592"/>
    </row>
    <row r="9593" spans="1:1" x14ac:dyDescent="0.2">
      <c r="A9593"/>
    </row>
    <row r="9594" spans="1:1" x14ac:dyDescent="0.2">
      <c r="A9594"/>
    </row>
    <row r="9595" spans="1:1" x14ac:dyDescent="0.2">
      <c r="A9595"/>
    </row>
    <row r="9596" spans="1:1" x14ac:dyDescent="0.2">
      <c r="A9596"/>
    </row>
    <row r="9597" spans="1:1" x14ac:dyDescent="0.2">
      <c r="A9597"/>
    </row>
    <row r="9598" spans="1:1" x14ac:dyDescent="0.2">
      <c r="A9598"/>
    </row>
    <row r="9599" spans="1:1" x14ac:dyDescent="0.2">
      <c r="A9599"/>
    </row>
    <row r="9600" spans="1:1" x14ac:dyDescent="0.2">
      <c r="A9600"/>
    </row>
    <row r="9601" spans="1:1" x14ac:dyDescent="0.2">
      <c r="A9601"/>
    </row>
    <row r="9602" spans="1:1" x14ac:dyDescent="0.2">
      <c r="A9602"/>
    </row>
    <row r="9603" spans="1:1" x14ac:dyDescent="0.2">
      <c r="A9603"/>
    </row>
    <row r="9604" spans="1:1" x14ac:dyDescent="0.2">
      <c r="A9604"/>
    </row>
    <row r="9605" spans="1:1" x14ac:dyDescent="0.2">
      <c r="A9605"/>
    </row>
    <row r="9606" spans="1:1" x14ac:dyDescent="0.2">
      <c r="A9606"/>
    </row>
    <row r="9607" spans="1:1" x14ac:dyDescent="0.2">
      <c r="A9607"/>
    </row>
    <row r="9608" spans="1:1" x14ac:dyDescent="0.2">
      <c r="A9608"/>
    </row>
    <row r="9609" spans="1:1" x14ac:dyDescent="0.2">
      <c r="A9609"/>
    </row>
    <row r="9610" spans="1:1" x14ac:dyDescent="0.2">
      <c r="A9610"/>
    </row>
    <row r="9611" spans="1:1" x14ac:dyDescent="0.2">
      <c r="A9611"/>
    </row>
    <row r="9612" spans="1:1" x14ac:dyDescent="0.2">
      <c r="A9612"/>
    </row>
    <row r="9613" spans="1:1" x14ac:dyDescent="0.2">
      <c r="A9613"/>
    </row>
    <row r="9614" spans="1:1" x14ac:dyDescent="0.2">
      <c r="A9614"/>
    </row>
    <row r="9615" spans="1:1" x14ac:dyDescent="0.2">
      <c r="A9615"/>
    </row>
    <row r="9616" spans="1:1" x14ac:dyDescent="0.2">
      <c r="A9616"/>
    </row>
    <row r="9617" spans="1:1" x14ac:dyDescent="0.2">
      <c r="A9617"/>
    </row>
    <row r="9618" spans="1:1" x14ac:dyDescent="0.2">
      <c r="A9618"/>
    </row>
    <row r="9619" spans="1:1" x14ac:dyDescent="0.2">
      <c r="A9619"/>
    </row>
    <row r="9620" spans="1:1" x14ac:dyDescent="0.2">
      <c r="A9620"/>
    </row>
    <row r="9621" spans="1:1" x14ac:dyDescent="0.2">
      <c r="A9621"/>
    </row>
    <row r="9622" spans="1:1" x14ac:dyDescent="0.2">
      <c r="A9622"/>
    </row>
    <row r="9623" spans="1:1" x14ac:dyDescent="0.2">
      <c r="A9623"/>
    </row>
    <row r="9624" spans="1:1" x14ac:dyDescent="0.2">
      <c r="A9624"/>
    </row>
    <row r="9625" spans="1:1" x14ac:dyDescent="0.2">
      <c r="A9625"/>
    </row>
    <row r="9626" spans="1:1" x14ac:dyDescent="0.2">
      <c r="A9626"/>
    </row>
    <row r="9627" spans="1:1" x14ac:dyDescent="0.2">
      <c r="A9627"/>
    </row>
    <row r="9628" spans="1:1" x14ac:dyDescent="0.2">
      <c r="A9628"/>
    </row>
    <row r="9629" spans="1:1" x14ac:dyDescent="0.2">
      <c r="A9629"/>
    </row>
    <row r="9630" spans="1:1" x14ac:dyDescent="0.2">
      <c r="A9630"/>
    </row>
    <row r="9631" spans="1:1" x14ac:dyDescent="0.2">
      <c r="A9631"/>
    </row>
    <row r="9632" spans="1:1" x14ac:dyDescent="0.2">
      <c r="A9632"/>
    </row>
    <row r="9633" spans="1:1" x14ac:dyDescent="0.2">
      <c r="A9633"/>
    </row>
    <row r="9634" spans="1:1" x14ac:dyDescent="0.2">
      <c r="A9634"/>
    </row>
    <row r="9635" spans="1:1" x14ac:dyDescent="0.2">
      <c r="A9635"/>
    </row>
    <row r="9636" spans="1:1" x14ac:dyDescent="0.2">
      <c r="A9636"/>
    </row>
    <row r="9637" spans="1:1" x14ac:dyDescent="0.2">
      <c r="A9637"/>
    </row>
    <row r="9638" spans="1:1" x14ac:dyDescent="0.2">
      <c r="A9638"/>
    </row>
    <row r="9639" spans="1:1" x14ac:dyDescent="0.2">
      <c r="A9639"/>
    </row>
    <row r="9640" spans="1:1" x14ac:dyDescent="0.2">
      <c r="A9640"/>
    </row>
    <row r="9641" spans="1:1" x14ac:dyDescent="0.2">
      <c r="A9641"/>
    </row>
    <row r="9642" spans="1:1" x14ac:dyDescent="0.2">
      <c r="A9642"/>
    </row>
    <row r="9643" spans="1:1" x14ac:dyDescent="0.2">
      <c r="A9643"/>
    </row>
    <row r="9644" spans="1:1" x14ac:dyDescent="0.2">
      <c r="A9644"/>
    </row>
    <row r="9645" spans="1:1" x14ac:dyDescent="0.2">
      <c r="A9645"/>
    </row>
    <row r="9646" spans="1:1" x14ac:dyDescent="0.2">
      <c r="A9646"/>
    </row>
    <row r="9647" spans="1:1" x14ac:dyDescent="0.2">
      <c r="A9647"/>
    </row>
    <row r="9648" spans="1:1" x14ac:dyDescent="0.2">
      <c r="A9648"/>
    </row>
    <row r="9649" spans="1:1" x14ac:dyDescent="0.2">
      <c r="A9649"/>
    </row>
    <row r="9650" spans="1:1" x14ac:dyDescent="0.2">
      <c r="A9650"/>
    </row>
    <row r="9651" spans="1:1" x14ac:dyDescent="0.2">
      <c r="A9651"/>
    </row>
    <row r="9652" spans="1:1" x14ac:dyDescent="0.2">
      <c r="A9652"/>
    </row>
    <row r="9653" spans="1:1" x14ac:dyDescent="0.2">
      <c r="A9653"/>
    </row>
    <row r="9654" spans="1:1" x14ac:dyDescent="0.2">
      <c r="A9654"/>
    </row>
    <row r="9655" spans="1:1" x14ac:dyDescent="0.2">
      <c r="A9655"/>
    </row>
    <row r="9656" spans="1:1" x14ac:dyDescent="0.2">
      <c r="A9656"/>
    </row>
    <row r="9657" spans="1:1" x14ac:dyDescent="0.2">
      <c r="A9657"/>
    </row>
    <row r="9658" spans="1:1" x14ac:dyDescent="0.2">
      <c r="A9658"/>
    </row>
    <row r="9659" spans="1:1" x14ac:dyDescent="0.2">
      <c r="A9659"/>
    </row>
    <row r="9660" spans="1:1" x14ac:dyDescent="0.2">
      <c r="A9660"/>
    </row>
    <row r="9661" spans="1:1" x14ac:dyDescent="0.2">
      <c r="A9661"/>
    </row>
    <row r="9662" spans="1:1" x14ac:dyDescent="0.2">
      <c r="A9662"/>
    </row>
    <row r="9663" spans="1:1" x14ac:dyDescent="0.2">
      <c r="A9663"/>
    </row>
    <row r="9664" spans="1:1" x14ac:dyDescent="0.2">
      <c r="A9664"/>
    </row>
    <row r="9665" spans="1:1" x14ac:dyDescent="0.2">
      <c r="A9665"/>
    </row>
    <row r="9666" spans="1:1" x14ac:dyDescent="0.2">
      <c r="A9666"/>
    </row>
    <row r="9667" spans="1:1" x14ac:dyDescent="0.2">
      <c r="A9667"/>
    </row>
    <row r="9668" spans="1:1" x14ac:dyDescent="0.2">
      <c r="A9668"/>
    </row>
    <row r="9669" spans="1:1" x14ac:dyDescent="0.2">
      <c r="A9669"/>
    </row>
    <row r="9670" spans="1:1" x14ac:dyDescent="0.2">
      <c r="A9670"/>
    </row>
    <row r="9671" spans="1:1" x14ac:dyDescent="0.2">
      <c r="A9671"/>
    </row>
    <row r="9672" spans="1:1" x14ac:dyDescent="0.2">
      <c r="A9672"/>
    </row>
    <row r="9673" spans="1:1" x14ac:dyDescent="0.2">
      <c r="A9673"/>
    </row>
    <row r="9674" spans="1:1" x14ac:dyDescent="0.2">
      <c r="A9674"/>
    </row>
    <row r="9675" spans="1:1" x14ac:dyDescent="0.2">
      <c r="A9675"/>
    </row>
    <row r="9676" spans="1:1" x14ac:dyDescent="0.2">
      <c r="A9676"/>
    </row>
    <row r="9677" spans="1:1" x14ac:dyDescent="0.2">
      <c r="A9677"/>
    </row>
    <row r="9678" spans="1:1" x14ac:dyDescent="0.2">
      <c r="A9678"/>
    </row>
    <row r="9679" spans="1:1" x14ac:dyDescent="0.2">
      <c r="A9679"/>
    </row>
    <row r="9680" spans="1:1" x14ac:dyDescent="0.2">
      <c r="A9680"/>
    </row>
    <row r="9681" spans="1:1" x14ac:dyDescent="0.2">
      <c r="A9681"/>
    </row>
    <row r="9682" spans="1:1" x14ac:dyDescent="0.2">
      <c r="A9682"/>
    </row>
    <row r="9683" spans="1:1" x14ac:dyDescent="0.2">
      <c r="A9683"/>
    </row>
    <row r="9684" spans="1:1" x14ac:dyDescent="0.2">
      <c r="A9684"/>
    </row>
    <row r="9685" spans="1:1" x14ac:dyDescent="0.2">
      <c r="A9685"/>
    </row>
    <row r="9686" spans="1:1" x14ac:dyDescent="0.2">
      <c r="A9686"/>
    </row>
    <row r="9687" spans="1:1" x14ac:dyDescent="0.2">
      <c r="A9687"/>
    </row>
    <row r="9688" spans="1:1" x14ac:dyDescent="0.2">
      <c r="A9688"/>
    </row>
    <row r="9689" spans="1:1" x14ac:dyDescent="0.2">
      <c r="A9689"/>
    </row>
    <row r="9690" spans="1:1" x14ac:dyDescent="0.2">
      <c r="A9690"/>
    </row>
    <row r="9691" spans="1:1" x14ac:dyDescent="0.2">
      <c r="A9691"/>
    </row>
    <row r="9692" spans="1:1" x14ac:dyDescent="0.2">
      <c r="A9692"/>
    </row>
    <row r="9693" spans="1:1" x14ac:dyDescent="0.2">
      <c r="A9693"/>
    </row>
    <row r="9694" spans="1:1" x14ac:dyDescent="0.2">
      <c r="A9694"/>
    </row>
    <row r="9695" spans="1:1" x14ac:dyDescent="0.2">
      <c r="A9695"/>
    </row>
    <row r="9696" spans="1:1" x14ac:dyDescent="0.2">
      <c r="A9696"/>
    </row>
    <row r="9697" spans="1:1" x14ac:dyDescent="0.2">
      <c r="A9697"/>
    </row>
    <row r="9698" spans="1:1" x14ac:dyDescent="0.2">
      <c r="A9698"/>
    </row>
    <row r="9699" spans="1:1" x14ac:dyDescent="0.2">
      <c r="A9699"/>
    </row>
    <row r="9700" spans="1:1" x14ac:dyDescent="0.2">
      <c r="A9700"/>
    </row>
    <row r="9701" spans="1:1" x14ac:dyDescent="0.2">
      <c r="A9701"/>
    </row>
    <row r="9702" spans="1:1" x14ac:dyDescent="0.2">
      <c r="A9702"/>
    </row>
    <row r="9703" spans="1:1" x14ac:dyDescent="0.2">
      <c r="A9703"/>
    </row>
    <row r="9704" spans="1:1" x14ac:dyDescent="0.2">
      <c r="A9704"/>
    </row>
    <row r="9705" spans="1:1" x14ac:dyDescent="0.2">
      <c r="A9705"/>
    </row>
    <row r="9706" spans="1:1" x14ac:dyDescent="0.2">
      <c r="A9706"/>
    </row>
    <row r="9707" spans="1:1" x14ac:dyDescent="0.2">
      <c r="A9707"/>
    </row>
    <row r="9708" spans="1:1" x14ac:dyDescent="0.2">
      <c r="A9708"/>
    </row>
    <row r="9709" spans="1:1" x14ac:dyDescent="0.2">
      <c r="A9709"/>
    </row>
    <row r="9710" spans="1:1" x14ac:dyDescent="0.2">
      <c r="A9710"/>
    </row>
    <row r="9711" spans="1:1" x14ac:dyDescent="0.2">
      <c r="A9711"/>
    </row>
    <row r="9712" spans="1:1" x14ac:dyDescent="0.2">
      <c r="A9712"/>
    </row>
    <row r="9713" spans="1:1" x14ac:dyDescent="0.2">
      <c r="A9713"/>
    </row>
    <row r="9714" spans="1:1" x14ac:dyDescent="0.2">
      <c r="A9714"/>
    </row>
    <row r="9715" spans="1:1" x14ac:dyDescent="0.2">
      <c r="A9715"/>
    </row>
    <row r="9716" spans="1:1" x14ac:dyDescent="0.2">
      <c r="A9716"/>
    </row>
    <row r="9717" spans="1:1" x14ac:dyDescent="0.2">
      <c r="A9717"/>
    </row>
    <row r="9718" spans="1:1" x14ac:dyDescent="0.2">
      <c r="A9718"/>
    </row>
    <row r="9719" spans="1:1" x14ac:dyDescent="0.2">
      <c r="A9719"/>
    </row>
    <row r="9720" spans="1:1" x14ac:dyDescent="0.2">
      <c r="A9720"/>
    </row>
    <row r="9721" spans="1:1" x14ac:dyDescent="0.2">
      <c r="A9721"/>
    </row>
    <row r="9722" spans="1:1" x14ac:dyDescent="0.2">
      <c r="A9722"/>
    </row>
    <row r="9723" spans="1:1" x14ac:dyDescent="0.2">
      <c r="A9723"/>
    </row>
    <row r="9724" spans="1:1" x14ac:dyDescent="0.2">
      <c r="A9724"/>
    </row>
    <row r="9725" spans="1:1" x14ac:dyDescent="0.2">
      <c r="A9725"/>
    </row>
    <row r="9726" spans="1:1" x14ac:dyDescent="0.2">
      <c r="A9726"/>
    </row>
    <row r="9727" spans="1:1" x14ac:dyDescent="0.2">
      <c r="A9727"/>
    </row>
    <row r="9728" spans="1:1" x14ac:dyDescent="0.2">
      <c r="A9728"/>
    </row>
    <row r="9729" spans="1:1" x14ac:dyDescent="0.2">
      <c r="A9729"/>
    </row>
    <row r="9730" spans="1:1" x14ac:dyDescent="0.2">
      <c r="A9730"/>
    </row>
    <row r="9731" spans="1:1" x14ac:dyDescent="0.2">
      <c r="A9731"/>
    </row>
    <row r="9732" spans="1:1" x14ac:dyDescent="0.2">
      <c r="A9732"/>
    </row>
    <row r="9733" spans="1:1" x14ac:dyDescent="0.2">
      <c r="A9733"/>
    </row>
    <row r="9734" spans="1:1" x14ac:dyDescent="0.2">
      <c r="A9734"/>
    </row>
    <row r="9735" spans="1:1" x14ac:dyDescent="0.2">
      <c r="A9735"/>
    </row>
    <row r="9736" spans="1:1" x14ac:dyDescent="0.2">
      <c r="A9736"/>
    </row>
    <row r="9737" spans="1:1" x14ac:dyDescent="0.2">
      <c r="A9737"/>
    </row>
    <row r="9738" spans="1:1" x14ac:dyDescent="0.2">
      <c r="A9738"/>
    </row>
    <row r="9739" spans="1:1" x14ac:dyDescent="0.2">
      <c r="A9739"/>
    </row>
    <row r="9740" spans="1:1" x14ac:dyDescent="0.2">
      <c r="A9740"/>
    </row>
    <row r="9741" spans="1:1" x14ac:dyDescent="0.2">
      <c r="A9741"/>
    </row>
    <row r="9742" spans="1:1" x14ac:dyDescent="0.2">
      <c r="A9742"/>
    </row>
    <row r="9743" spans="1:1" x14ac:dyDescent="0.2">
      <c r="A9743"/>
    </row>
    <row r="9744" spans="1:1" x14ac:dyDescent="0.2">
      <c r="A9744"/>
    </row>
    <row r="9745" spans="1:1" x14ac:dyDescent="0.2">
      <c r="A9745"/>
    </row>
    <row r="9746" spans="1:1" x14ac:dyDescent="0.2">
      <c r="A9746"/>
    </row>
    <row r="9747" spans="1:1" x14ac:dyDescent="0.2">
      <c r="A9747"/>
    </row>
    <row r="9748" spans="1:1" x14ac:dyDescent="0.2">
      <c r="A9748"/>
    </row>
    <row r="9749" spans="1:1" x14ac:dyDescent="0.2">
      <c r="A9749"/>
    </row>
    <row r="9750" spans="1:1" x14ac:dyDescent="0.2">
      <c r="A9750"/>
    </row>
    <row r="9751" spans="1:1" x14ac:dyDescent="0.2">
      <c r="A9751"/>
    </row>
    <row r="9752" spans="1:1" x14ac:dyDescent="0.2">
      <c r="A9752"/>
    </row>
    <row r="9753" spans="1:1" x14ac:dyDescent="0.2">
      <c r="A9753"/>
    </row>
    <row r="9754" spans="1:1" x14ac:dyDescent="0.2">
      <c r="A9754"/>
    </row>
    <row r="9755" spans="1:1" x14ac:dyDescent="0.2">
      <c r="A9755"/>
    </row>
    <row r="9756" spans="1:1" x14ac:dyDescent="0.2">
      <c r="A9756"/>
    </row>
    <row r="9757" spans="1:1" x14ac:dyDescent="0.2">
      <c r="A9757"/>
    </row>
    <row r="9758" spans="1:1" x14ac:dyDescent="0.2">
      <c r="A9758"/>
    </row>
    <row r="9759" spans="1:1" x14ac:dyDescent="0.2">
      <c r="A9759"/>
    </row>
    <row r="9760" spans="1:1" x14ac:dyDescent="0.2">
      <c r="A9760"/>
    </row>
    <row r="9761" spans="1:1" x14ac:dyDescent="0.2">
      <c r="A9761"/>
    </row>
    <row r="9762" spans="1:1" x14ac:dyDescent="0.2">
      <c r="A9762"/>
    </row>
    <row r="9763" spans="1:1" x14ac:dyDescent="0.2">
      <c r="A9763"/>
    </row>
    <row r="9764" spans="1:1" x14ac:dyDescent="0.2">
      <c r="A9764"/>
    </row>
    <row r="9765" spans="1:1" x14ac:dyDescent="0.2">
      <c r="A9765"/>
    </row>
    <row r="9766" spans="1:1" x14ac:dyDescent="0.2">
      <c r="A9766"/>
    </row>
    <row r="9767" spans="1:1" x14ac:dyDescent="0.2">
      <c r="A9767"/>
    </row>
    <row r="9768" spans="1:1" x14ac:dyDescent="0.2">
      <c r="A9768"/>
    </row>
    <row r="9769" spans="1:1" x14ac:dyDescent="0.2">
      <c r="A9769"/>
    </row>
    <row r="9770" spans="1:1" x14ac:dyDescent="0.2">
      <c r="A9770"/>
    </row>
    <row r="9771" spans="1:1" x14ac:dyDescent="0.2">
      <c r="A9771"/>
    </row>
    <row r="9772" spans="1:1" x14ac:dyDescent="0.2">
      <c r="A9772"/>
    </row>
    <row r="9773" spans="1:1" x14ac:dyDescent="0.2">
      <c r="A9773"/>
    </row>
    <row r="9774" spans="1:1" x14ac:dyDescent="0.2">
      <c r="A9774"/>
    </row>
    <row r="9775" spans="1:1" x14ac:dyDescent="0.2">
      <c r="A9775"/>
    </row>
    <row r="9776" spans="1:1" x14ac:dyDescent="0.2">
      <c r="A9776"/>
    </row>
    <row r="9777" spans="1:1" x14ac:dyDescent="0.2">
      <c r="A9777"/>
    </row>
    <row r="9778" spans="1:1" x14ac:dyDescent="0.2">
      <c r="A9778"/>
    </row>
    <row r="9779" spans="1:1" x14ac:dyDescent="0.2">
      <c r="A9779"/>
    </row>
    <row r="9780" spans="1:1" x14ac:dyDescent="0.2">
      <c r="A9780"/>
    </row>
    <row r="9781" spans="1:1" x14ac:dyDescent="0.2">
      <c r="A9781"/>
    </row>
    <row r="9782" spans="1:1" x14ac:dyDescent="0.2">
      <c r="A9782"/>
    </row>
    <row r="9783" spans="1:1" x14ac:dyDescent="0.2">
      <c r="A9783"/>
    </row>
    <row r="9784" spans="1:1" x14ac:dyDescent="0.2">
      <c r="A9784"/>
    </row>
    <row r="9785" spans="1:1" x14ac:dyDescent="0.2">
      <c r="A9785"/>
    </row>
    <row r="9786" spans="1:1" x14ac:dyDescent="0.2">
      <c r="A9786"/>
    </row>
    <row r="9787" spans="1:1" x14ac:dyDescent="0.2">
      <c r="A9787"/>
    </row>
    <row r="9788" spans="1:1" x14ac:dyDescent="0.2">
      <c r="A9788"/>
    </row>
    <row r="9789" spans="1:1" x14ac:dyDescent="0.2">
      <c r="A9789"/>
    </row>
    <row r="9790" spans="1:1" x14ac:dyDescent="0.2">
      <c r="A9790"/>
    </row>
    <row r="9791" spans="1:1" x14ac:dyDescent="0.2">
      <c r="A9791"/>
    </row>
    <row r="9792" spans="1:1" x14ac:dyDescent="0.2">
      <c r="A9792"/>
    </row>
    <row r="9793" spans="1:1" x14ac:dyDescent="0.2">
      <c r="A9793"/>
    </row>
    <row r="9794" spans="1:1" x14ac:dyDescent="0.2">
      <c r="A9794"/>
    </row>
    <row r="9795" spans="1:1" x14ac:dyDescent="0.2">
      <c r="A9795"/>
    </row>
    <row r="9796" spans="1:1" x14ac:dyDescent="0.2">
      <c r="A9796"/>
    </row>
    <row r="9797" spans="1:1" x14ac:dyDescent="0.2">
      <c r="A9797"/>
    </row>
    <row r="9798" spans="1:1" x14ac:dyDescent="0.2">
      <c r="A9798"/>
    </row>
    <row r="9799" spans="1:1" x14ac:dyDescent="0.2">
      <c r="A9799"/>
    </row>
    <row r="9800" spans="1:1" x14ac:dyDescent="0.2">
      <c r="A9800"/>
    </row>
    <row r="9801" spans="1:1" x14ac:dyDescent="0.2">
      <c r="A9801"/>
    </row>
    <row r="9802" spans="1:1" x14ac:dyDescent="0.2">
      <c r="A9802"/>
    </row>
    <row r="9803" spans="1:1" x14ac:dyDescent="0.2">
      <c r="A9803"/>
    </row>
    <row r="9804" spans="1:1" x14ac:dyDescent="0.2">
      <c r="A9804"/>
    </row>
    <row r="9805" spans="1:1" x14ac:dyDescent="0.2">
      <c r="A9805"/>
    </row>
    <row r="9806" spans="1:1" x14ac:dyDescent="0.2">
      <c r="A9806"/>
    </row>
    <row r="9807" spans="1:1" x14ac:dyDescent="0.2">
      <c r="A9807"/>
    </row>
    <row r="9808" spans="1:1" x14ac:dyDescent="0.2">
      <c r="A9808"/>
    </row>
    <row r="9809" spans="1:1" x14ac:dyDescent="0.2">
      <c r="A9809"/>
    </row>
    <row r="9810" spans="1:1" x14ac:dyDescent="0.2">
      <c r="A9810"/>
    </row>
    <row r="9811" spans="1:1" x14ac:dyDescent="0.2">
      <c r="A9811"/>
    </row>
    <row r="9812" spans="1:1" x14ac:dyDescent="0.2">
      <c r="A9812"/>
    </row>
    <row r="9813" spans="1:1" x14ac:dyDescent="0.2">
      <c r="A9813"/>
    </row>
    <row r="9814" spans="1:1" x14ac:dyDescent="0.2">
      <c r="A9814"/>
    </row>
    <row r="9815" spans="1:1" x14ac:dyDescent="0.2">
      <c r="A9815"/>
    </row>
    <row r="9816" spans="1:1" x14ac:dyDescent="0.2">
      <c r="A9816"/>
    </row>
    <row r="9817" spans="1:1" x14ac:dyDescent="0.2">
      <c r="A9817"/>
    </row>
    <row r="9818" spans="1:1" x14ac:dyDescent="0.2">
      <c r="A9818"/>
    </row>
    <row r="9819" spans="1:1" x14ac:dyDescent="0.2">
      <c r="A9819"/>
    </row>
    <row r="9820" spans="1:1" x14ac:dyDescent="0.2">
      <c r="A9820"/>
    </row>
    <row r="9821" spans="1:1" x14ac:dyDescent="0.2">
      <c r="A9821"/>
    </row>
    <row r="9822" spans="1:1" x14ac:dyDescent="0.2">
      <c r="A9822"/>
    </row>
    <row r="9823" spans="1:1" x14ac:dyDescent="0.2">
      <c r="A9823"/>
    </row>
    <row r="9824" spans="1:1" x14ac:dyDescent="0.2">
      <c r="A9824"/>
    </row>
    <row r="9825" spans="1:1" x14ac:dyDescent="0.2">
      <c r="A9825"/>
    </row>
    <row r="9826" spans="1:1" x14ac:dyDescent="0.2">
      <c r="A9826"/>
    </row>
    <row r="9827" spans="1:1" x14ac:dyDescent="0.2">
      <c r="A9827"/>
    </row>
    <row r="9828" spans="1:1" x14ac:dyDescent="0.2">
      <c r="A9828"/>
    </row>
    <row r="9829" spans="1:1" x14ac:dyDescent="0.2">
      <c r="A9829"/>
    </row>
    <row r="9830" spans="1:1" x14ac:dyDescent="0.2">
      <c r="A9830"/>
    </row>
    <row r="9831" spans="1:1" x14ac:dyDescent="0.2">
      <c r="A9831"/>
    </row>
    <row r="9832" spans="1:1" x14ac:dyDescent="0.2">
      <c r="A9832"/>
    </row>
    <row r="9833" spans="1:1" x14ac:dyDescent="0.2">
      <c r="A9833"/>
    </row>
    <row r="9834" spans="1:1" x14ac:dyDescent="0.2">
      <c r="A9834"/>
    </row>
    <row r="9835" spans="1:1" x14ac:dyDescent="0.2">
      <c r="A9835"/>
    </row>
    <row r="9836" spans="1:1" x14ac:dyDescent="0.2">
      <c r="A9836"/>
    </row>
    <row r="9837" spans="1:1" x14ac:dyDescent="0.2">
      <c r="A9837"/>
    </row>
    <row r="9838" spans="1:1" x14ac:dyDescent="0.2">
      <c r="A9838"/>
    </row>
    <row r="9839" spans="1:1" x14ac:dyDescent="0.2">
      <c r="A9839"/>
    </row>
    <row r="9840" spans="1:1" x14ac:dyDescent="0.2">
      <c r="A9840"/>
    </row>
    <row r="9841" spans="1:1" x14ac:dyDescent="0.2">
      <c r="A9841"/>
    </row>
    <row r="9842" spans="1:1" x14ac:dyDescent="0.2">
      <c r="A9842"/>
    </row>
    <row r="9843" spans="1:1" x14ac:dyDescent="0.2">
      <c r="A9843"/>
    </row>
    <row r="9844" spans="1:1" x14ac:dyDescent="0.2">
      <c r="A9844"/>
    </row>
    <row r="9845" spans="1:1" x14ac:dyDescent="0.2">
      <c r="A9845"/>
    </row>
    <row r="9846" spans="1:1" x14ac:dyDescent="0.2">
      <c r="A9846"/>
    </row>
    <row r="9847" spans="1:1" x14ac:dyDescent="0.2">
      <c r="A9847"/>
    </row>
    <row r="9848" spans="1:1" x14ac:dyDescent="0.2">
      <c r="A9848"/>
    </row>
    <row r="9849" spans="1:1" x14ac:dyDescent="0.2">
      <c r="A9849"/>
    </row>
    <row r="9850" spans="1:1" x14ac:dyDescent="0.2">
      <c r="A9850"/>
    </row>
    <row r="9851" spans="1:1" x14ac:dyDescent="0.2">
      <c r="A9851"/>
    </row>
    <row r="9852" spans="1:1" x14ac:dyDescent="0.2">
      <c r="A9852"/>
    </row>
    <row r="9853" spans="1:1" x14ac:dyDescent="0.2">
      <c r="A9853"/>
    </row>
    <row r="9854" spans="1:1" x14ac:dyDescent="0.2">
      <c r="A9854"/>
    </row>
    <row r="9855" spans="1:1" x14ac:dyDescent="0.2">
      <c r="A9855"/>
    </row>
    <row r="9856" spans="1:1" x14ac:dyDescent="0.2">
      <c r="A9856"/>
    </row>
    <row r="9857" spans="1:1" x14ac:dyDescent="0.2">
      <c r="A9857"/>
    </row>
    <row r="9858" spans="1:1" x14ac:dyDescent="0.2">
      <c r="A9858"/>
    </row>
    <row r="9859" spans="1:1" x14ac:dyDescent="0.2">
      <c r="A9859"/>
    </row>
    <row r="9860" spans="1:1" x14ac:dyDescent="0.2">
      <c r="A9860"/>
    </row>
    <row r="9861" spans="1:1" x14ac:dyDescent="0.2">
      <c r="A9861"/>
    </row>
    <row r="9862" spans="1:1" x14ac:dyDescent="0.2">
      <c r="A9862"/>
    </row>
    <row r="9863" spans="1:1" x14ac:dyDescent="0.2">
      <c r="A9863"/>
    </row>
    <row r="9864" spans="1:1" x14ac:dyDescent="0.2">
      <c r="A9864"/>
    </row>
    <row r="9865" spans="1:1" x14ac:dyDescent="0.2">
      <c r="A9865"/>
    </row>
    <row r="9866" spans="1:1" x14ac:dyDescent="0.2">
      <c r="A9866"/>
    </row>
    <row r="9867" spans="1:1" x14ac:dyDescent="0.2">
      <c r="A9867"/>
    </row>
    <row r="9868" spans="1:1" x14ac:dyDescent="0.2">
      <c r="A9868"/>
    </row>
    <row r="9869" spans="1:1" x14ac:dyDescent="0.2">
      <c r="A9869"/>
    </row>
    <row r="9870" spans="1:1" x14ac:dyDescent="0.2">
      <c r="A9870"/>
    </row>
    <row r="9871" spans="1:1" x14ac:dyDescent="0.2">
      <c r="A9871"/>
    </row>
    <row r="9872" spans="1:1" x14ac:dyDescent="0.2">
      <c r="A9872"/>
    </row>
    <row r="9873" spans="1:1" x14ac:dyDescent="0.2">
      <c r="A9873"/>
    </row>
    <row r="9874" spans="1:1" x14ac:dyDescent="0.2">
      <c r="A9874"/>
    </row>
    <row r="9875" spans="1:1" x14ac:dyDescent="0.2">
      <c r="A9875"/>
    </row>
    <row r="9876" spans="1:1" x14ac:dyDescent="0.2">
      <c r="A9876"/>
    </row>
    <row r="9877" spans="1:1" x14ac:dyDescent="0.2">
      <c r="A9877"/>
    </row>
    <row r="9878" spans="1:1" x14ac:dyDescent="0.2">
      <c r="A9878"/>
    </row>
    <row r="9879" spans="1:1" x14ac:dyDescent="0.2">
      <c r="A9879"/>
    </row>
    <row r="9880" spans="1:1" x14ac:dyDescent="0.2">
      <c r="A9880"/>
    </row>
    <row r="9881" spans="1:1" x14ac:dyDescent="0.2">
      <c r="A9881"/>
    </row>
    <row r="9882" spans="1:1" x14ac:dyDescent="0.2">
      <c r="A9882"/>
    </row>
    <row r="9883" spans="1:1" x14ac:dyDescent="0.2">
      <c r="A9883"/>
    </row>
    <row r="9884" spans="1:1" x14ac:dyDescent="0.2">
      <c r="A9884"/>
    </row>
    <row r="9885" spans="1:1" x14ac:dyDescent="0.2">
      <c r="A9885"/>
    </row>
    <row r="9886" spans="1:1" x14ac:dyDescent="0.2">
      <c r="A9886"/>
    </row>
    <row r="9887" spans="1:1" x14ac:dyDescent="0.2">
      <c r="A9887"/>
    </row>
    <row r="9888" spans="1:1" x14ac:dyDescent="0.2">
      <c r="A9888"/>
    </row>
    <row r="9889" spans="1:1" x14ac:dyDescent="0.2">
      <c r="A9889"/>
    </row>
    <row r="9890" spans="1:1" x14ac:dyDescent="0.2">
      <c r="A9890"/>
    </row>
    <row r="9891" spans="1:1" x14ac:dyDescent="0.2">
      <c r="A9891"/>
    </row>
    <row r="9892" spans="1:1" x14ac:dyDescent="0.2">
      <c r="A9892"/>
    </row>
    <row r="9893" spans="1:1" x14ac:dyDescent="0.2">
      <c r="A9893"/>
    </row>
    <row r="9894" spans="1:1" x14ac:dyDescent="0.2">
      <c r="A9894"/>
    </row>
    <row r="9895" spans="1:1" x14ac:dyDescent="0.2">
      <c r="A9895"/>
    </row>
    <row r="9896" spans="1:1" x14ac:dyDescent="0.2">
      <c r="A9896"/>
    </row>
    <row r="9897" spans="1:1" x14ac:dyDescent="0.2">
      <c r="A9897"/>
    </row>
    <row r="9898" spans="1:1" x14ac:dyDescent="0.2">
      <c r="A9898"/>
    </row>
    <row r="9899" spans="1:1" x14ac:dyDescent="0.2">
      <c r="A9899"/>
    </row>
    <row r="9900" spans="1:1" x14ac:dyDescent="0.2">
      <c r="A9900"/>
    </row>
    <row r="9901" spans="1:1" x14ac:dyDescent="0.2">
      <c r="A9901"/>
    </row>
    <row r="9902" spans="1:1" x14ac:dyDescent="0.2">
      <c r="A9902"/>
    </row>
    <row r="9903" spans="1:1" x14ac:dyDescent="0.2">
      <c r="A9903"/>
    </row>
    <row r="9904" spans="1:1" x14ac:dyDescent="0.2">
      <c r="A9904"/>
    </row>
    <row r="9905" spans="1:1" x14ac:dyDescent="0.2">
      <c r="A9905"/>
    </row>
    <row r="9906" spans="1:1" x14ac:dyDescent="0.2">
      <c r="A9906"/>
    </row>
    <row r="9907" spans="1:1" x14ac:dyDescent="0.2">
      <c r="A9907"/>
    </row>
    <row r="9908" spans="1:1" x14ac:dyDescent="0.2">
      <c r="A9908"/>
    </row>
    <row r="9909" spans="1:1" x14ac:dyDescent="0.2">
      <c r="A9909"/>
    </row>
    <row r="9910" spans="1:1" x14ac:dyDescent="0.2">
      <c r="A9910"/>
    </row>
    <row r="9911" spans="1:1" x14ac:dyDescent="0.2">
      <c r="A9911"/>
    </row>
    <row r="9912" spans="1:1" x14ac:dyDescent="0.2">
      <c r="A9912"/>
    </row>
    <row r="9913" spans="1:1" x14ac:dyDescent="0.2">
      <c r="A9913"/>
    </row>
    <row r="9914" spans="1:1" x14ac:dyDescent="0.2">
      <c r="A9914"/>
    </row>
    <row r="9915" spans="1:1" x14ac:dyDescent="0.2">
      <c r="A9915"/>
    </row>
    <row r="9916" spans="1:1" x14ac:dyDescent="0.2">
      <c r="A9916"/>
    </row>
    <row r="9917" spans="1:1" x14ac:dyDescent="0.2">
      <c r="A9917"/>
    </row>
    <row r="9918" spans="1:1" x14ac:dyDescent="0.2">
      <c r="A9918"/>
    </row>
    <row r="9919" spans="1:1" x14ac:dyDescent="0.2">
      <c r="A9919"/>
    </row>
    <row r="9920" spans="1:1" x14ac:dyDescent="0.2">
      <c r="A9920"/>
    </row>
    <row r="9921" spans="1:1" x14ac:dyDescent="0.2">
      <c r="A9921"/>
    </row>
    <row r="9922" spans="1:1" x14ac:dyDescent="0.2">
      <c r="A9922"/>
    </row>
    <row r="9923" spans="1:1" x14ac:dyDescent="0.2">
      <c r="A9923"/>
    </row>
    <row r="9924" spans="1:1" x14ac:dyDescent="0.2">
      <c r="A9924"/>
    </row>
    <row r="9925" spans="1:1" x14ac:dyDescent="0.2">
      <c r="A9925"/>
    </row>
    <row r="9926" spans="1:1" x14ac:dyDescent="0.2">
      <c r="A9926"/>
    </row>
    <row r="9927" spans="1:1" x14ac:dyDescent="0.2">
      <c r="A9927"/>
    </row>
    <row r="9928" spans="1:1" x14ac:dyDescent="0.2">
      <c r="A9928"/>
    </row>
    <row r="9929" spans="1:1" x14ac:dyDescent="0.2">
      <c r="A9929"/>
    </row>
    <row r="9930" spans="1:1" x14ac:dyDescent="0.2">
      <c r="A9930"/>
    </row>
    <row r="9931" spans="1:1" x14ac:dyDescent="0.2">
      <c r="A9931"/>
    </row>
    <row r="9932" spans="1:1" x14ac:dyDescent="0.2">
      <c r="A9932"/>
    </row>
    <row r="9933" spans="1:1" x14ac:dyDescent="0.2">
      <c r="A9933"/>
    </row>
    <row r="9934" spans="1:1" x14ac:dyDescent="0.2">
      <c r="A9934"/>
    </row>
    <row r="9935" spans="1:1" x14ac:dyDescent="0.2">
      <c r="A9935"/>
    </row>
    <row r="9936" spans="1:1" x14ac:dyDescent="0.2">
      <c r="A9936"/>
    </row>
    <row r="9937" spans="1:1" x14ac:dyDescent="0.2">
      <c r="A9937"/>
    </row>
    <row r="9938" spans="1:1" x14ac:dyDescent="0.2">
      <c r="A9938"/>
    </row>
    <row r="9939" spans="1:1" x14ac:dyDescent="0.2">
      <c r="A9939"/>
    </row>
    <row r="9940" spans="1:1" x14ac:dyDescent="0.2">
      <c r="A9940"/>
    </row>
    <row r="9941" spans="1:1" x14ac:dyDescent="0.2">
      <c r="A9941"/>
    </row>
    <row r="9942" spans="1:1" x14ac:dyDescent="0.2">
      <c r="A9942"/>
    </row>
    <row r="9943" spans="1:1" x14ac:dyDescent="0.2">
      <c r="A9943"/>
    </row>
    <row r="9944" spans="1:1" x14ac:dyDescent="0.2">
      <c r="A9944"/>
    </row>
    <row r="9945" spans="1:1" x14ac:dyDescent="0.2">
      <c r="A9945"/>
    </row>
    <row r="9946" spans="1:1" x14ac:dyDescent="0.2">
      <c r="A9946"/>
    </row>
    <row r="9947" spans="1:1" x14ac:dyDescent="0.2">
      <c r="A9947"/>
    </row>
    <row r="9948" spans="1:1" x14ac:dyDescent="0.2">
      <c r="A9948"/>
    </row>
    <row r="9949" spans="1:1" x14ac:dyDescent="0.2">
      <c r="A9949"/>
    </row>
    <row r="9950" spans="1:1" x14ac:dyDescent="0.2">
      <c r="A9950"/>
    </row>
    <row r="9951" spans="1:1" x14ac:dyDescent="0.2">
      <c r="A9951"/>
    </row>
    <row r="9952" spans="1:1" x14ac:dyDescent="0.2">
      <c r="A9952"/>
    </row>
    <row r="9953" spans="1:1" x14ac:dyDescent="0.2">
      <c r="A9953"/>
    </row>
    <row r="9954" spans="1:1" x14ac:dyDescent="0.2">
      <c r="A9954"/>
    </row>
    <row r="9955" spans="1:1" x14ac:dyDescent="0.2">
      <c r="A9955"/>
    </row>
    <row r="9956" spans="1:1" x14ac:dyDescent="0.2">
      <c r="A9956"/>
    </row>
    <row r="9957" spans="1:1" x14ac:dyDescent="0.2">
      <c r="A9957"/>
    </row>
    <row r="9958" spans="1:1" x14ac:dyDescent="0.2">
      <c r="A9958"/>
    </row>
    <row r="9959" spans="1:1" x14ac:dyDescent="0.2">
      <c r="A9959"/>
    </row>
    <row r="9960" spans="1:1" x14ac:dyDescent="0.2">
      <c r="A9960"/>
    </row>
    <row r="9961" spans="1:1" x14ac:dyDescent="0.2">
      <c r="A9961"/>
    </row>
    <row r="9962" spans="1:1" x14ac:dyDescent="0.2">
      <c r="A9962"/>
    </row>
    <row r="9963" spans="1:1" x14ac:dyDescent="0.2">
      <c r="A9963"/>
    </row>
    <row r="9964" spans="1:1" x14ac:dyDescent="0.2">
      <c r="A9964"/>
    </row>
    <row r="9965" spans="1:1" x14ac:dyDescent="0.2">
      <c r="A9965"/>
    </row>
    <row r="9966" spans="1:1" x14ac:dyDescent="0.2">
      <c r="A9966"/>
    </row>
    <row r="9967" spans="1:1" x14ac:dyDescent="0.2">
      <c r="A9967"/>
    </row>
    <row r="9968" spans="1:1" x14ac:dyDescent="0.2">
      <c r="A9968"/>
    </row>
    <row r="9969" spans="1:1" x14ac:dyDescent="0.2">
      <c r="A9969"/>
    </row>
    <row r="9970" spans="1:1" x14ac:dyDescent="0.2">
      <c r="A9970"/>
    </row>
    <row r="9971" spans="1:1" x14ac:dyDescent="0.2">
      <c r="A9971"/>
    </row>
    <row r="9972" spans="1:1" x14ac:dyDescent="0.2">
      <c r="A9972"/>
    </row>
    <row r="9973" spans="1:1" x14ac:dyDescent="0.2">
      <c r="A9973"/>
    </row>
    <row r="9974" spans="1:1" x14ac:dyDescent="0.2">
      <c r="A9974"/>
    </row>
    <row r="9975" spans="1:1" x14ac:dyDescent="0.2">
      <c r="A9975"/>
    </row>
    <row r="9976" spans="1:1" x14ac:dyDescent="0.2">
      <c r="A9976"/>
    </row>
    <row r="9977" spans="1:1" x14ac:dyDescent="0.2">
      <c r="A9977"/>
    </row>
    <row r="9978" spans="1:1" x14ac:dyDescent="0.2">
      <c r="A9978"/>
    </row>
    <row r="9979" spans="1:1" x14ac:dyDescent="0.2">
      <c r="A9979"/>
    </row>
    <row r="9980" spans="1:1" x14ac:dyDescent="0.2">
      <c r="A9980"/>
    </row>
    <row r="9981" spans="1:1" x14ac:dyDescent="0.2">
      <c r="A9981"/>
    </row>
    <row r="9982" spans="1:1" x14ac:dyDescent="0.2">
      <c r="A9982"/>
    </row>
    <row r="9983" spans="1:1" x14ac:dyDescent="0.2">
      <c r="A9983"/>
    </row>
    <row r="9984" spans="1:1" x14ac:dyDescent="0.2">
      <c r="A9984"/>
    </row>
    <row r="9985" spans="1:1" x14ac:dyDescent="0.2">
      <c r="A9985"/>
    </row>
    <row r="9986" spans="1:1" x14ac:dyDescent="0.2">
      <c r="A9986"/>
    </row>
    <row r="9987" spans="1:1" x14ac:dyDescent="0.2">
      <c r="A9987"/>
    </row>
    <row r="9988" spans="1:1" x14ac:dyDescent="0.2">
      <c r="A9988"/>
    </row>
    <row r="9989" spans="1:1" x14ac:dyDescent="0.2">
      <c r="A9989"/>
    </row>
    <row r="9990" spans="1:1" x14ac:dyDescent="0.2">
      <c r="A9990"/>
    </row>
    <row r="9991" spans="1:1" x14ac:dyDescent="0.2">
      <c r="A9991"/>
    </row>
    <row r="9992" spans="1:1" x14ac:dyDescent="0.2">
      <c r="A9992"/>
    </row>
    <row r="9993" spans="1:1" x14ac:dyDescent="0.2">
      <c r="A9993"/>
    </row>
    <row r="9994" spans="1:1" x14ac:dyDescent="0.2">
      <c r="A9994"/>
    </row>
    <row r="9995" spans="1:1" x14ac:dyDescent="0.2">
      <c r="A9995"/>
    </row>
    <row r="9996" spans="1:1" x14ac:dyDescent="0.2">
      <c r="A9996"/>
    </row>
    <row r="9997" spans="1:1" x14ac:dyDescent="0.2">
      <c r="A9997"/>
    </row>
    <row r="9998" spans="1:1" x14ac:dyDescent="0.2">
      <c r="A9998"/>
    </row>
    <row r="9999" spans="1:1" x14ac:dyDescent="0.2">
      <c r="A9999"/>
    </row>
    <row r="10000" spans="1:1" x14ac:dyDescent="0.2">
      <c r="A10000"/>
    </row>
    <row r="10001" spans="1:1" x14ac:dyDescent="0.2">
      <c r="A10001"/>
    </row>
    <row r="10002" spans="1:1" x14ac:dyDescent="0.2">
      <c r="A10002"/>
    </row>
    <row r="10003" spans="1:1" x14ac:dyDescent="0.2">
      <c r="A10003"/>
    </row>
    <row r="10004" spans="1:1" x14ac:dyDescent="0.2">
      <c r="A10004"/>
    </row>
    <row r="10005" spans="1:1" x14ac:dyDescent="0.2">
      <c r="A10005"/>
    </row>
    <row r="10006" spans="1:1" x14ac:dyDescent="0.2">
      <c r="A10006"/>
    </row>
    <row r="10007" spans="1:1" x14ac:dyDescent="0.2">
      <c r="A10007"/>
    </row>
    <row r="10008" spans="1:1" x14ac:dyDescent="0.2">
      <c r="A10008"/>
    </row>
    <row r="10009" spans="1:1" x14ac:dyDescent="0.2">
      <c r="A10009"/>
    </row>
    <row r="10010" spans="1:1" x14ac:dyDescent="0.2">
      <c r="A10010"/>
    </row>
    <row r="10011" spans="1:1" x14ac:dyDescent="0.2">
      <c r="A10011"/>
    </row>
    <row r="10012" spans="1:1" x14ac:dyDescent="0.2">
      <c r="A10012"/>
    </row>
    <row r="10013" spans="1:1" x14ac:dyDescent="0.2">
      <c r="A10013"/>
    </row>
    <row r="10014" spans="1:1" x14ac:dyDescent="0.2">
      <c r="A10014"/>
    </row>
    <row r="10015" spans="1:1" x14ac:dyDescent="0.2">
      <c r="A10015"/>
    </row>
    <row r="10016" spans="1:1" x14ac:dyDescent="0.2">
      <c r="A10016"/>
    </row>
    <row r="10017" spans="1:1" x14ac:dyDescent="0.2">
      <c r="A10017"/>
    </row>
    <row r="10018" spans="1:1" x14ac:dyDescent="0.2">
      <c r="A10018"/>
    </row>
    <row r="10019" spans="1:1" x14ac:dyDescent="0.2">
      <c r="A10019"/>
    </row>
    <row r="10020" spans="1:1" x14ac:dyDescent="0.2">
      <c r="A10020"/>
    </row>
    <row r="10021" spans="1:1" x14ac:dyDescent="0.2">
      <c r="A10021"/>
    </row>
    <row r="10022" spans="1:1" x14ac:dyDescent="0.2">
      <c r="A10022"/>
    </row>
    <row r="10023" spans="1:1" x14ac:dyDescent="0.2">
      <c r="A10023"/>
    </row>
    <row r="10024" spans="1:1" x14ac:dyDescent="0.2">
      <c r="A10024"/>
    </row>
    <row r="10025" spans="1:1" x14ac:dyDescent="0.2">
      <c r="A10025"/>
    </row>
    <row r="10026" spans="1:1" x14ac:dyDescent="0.2">
      <c r="A10026"/>
    </row>
    <row r="10027" spans="1:1" x14ac:dyDescent="0.2">
      <c r="A10027"/>
    </row>
    <row r="10028" spans="1:1" x14ac:dyDescent="0.2">
      <c r="A10028"/>
    </row>
    <row r="10029" spans="1:1" x14ac:dyDescent="0.2">
      <c r="A10029"/>
    </row>
    <row r="10030" spans="1:1" x14ac:dyDescent="0.2">
      <c r="A10030"/>
    </row>
    <row r="10031" spans="1:1" x14ac:dyDescent="0.2">
      <c r="A10031"/>
    </row>
    <row r="10032" spans="1:1" x14ac:dyDescent="0.2">
      <c r="A10032"/>
    </row>
    <row r="10033" spans="1:1" x14ac:dyDescent="0.2">
      <c r="A10033"/>
    </row>
    <row r="10034" spans="1:1" x14ac:dyDescent="0.2">
      <c r="A10034"/>
    </row>
    <row r="10035" spans="1:1" x14ac:dyDescent="0.2">
      <c r="A10035"/>
    </row>
    <row r="10036" spans="1:1" x14ac:dyDescent="0.2">
      <c r="A10036"/>
    </row>
    <row r="10037" spans="1:1" x14ac:dyDescent="0.2">
      <c r="A10037"/>
    </row>
    <row r="10038" spans="1:1" x14ac:dyDescent="0.2">
      <c r="A10038"/>
    </row>
    <row r="10039" spans="1:1" x14ac:dyDescent="0.2">
      <c r="A10039"/>
    </row>
    <row r="10040" spans="1:1" x14ac:dyDescent="0.2">
      <c r="A10040"/>
    </row>
    <row r="10041" spans="1:1" x14ac:dyDescent="0.2">
      <c r="A10041"/>
    </row>
    <row r="10042" spans="1:1" x14ac:dyDescent="0.2">
      <c r="A10042"/>
    </row>
    <row r="10043" spans="1:1" x14ac:dyDescent="0.2">
      <c r="A10043"/>
    </row>
    <row r="10044" spans="1:1" x14ac:dyDescent="0.2">
      <c r="A10044"/>
    </row>
    <row r="10045" spans="1:1" x14ac:dyDescent="0.2">
      <c r="A10045"/>
    </row>
    <row r="10046" spans="1:1" x14ac:dyDescent="0.2">
      <c r="A10046"/>
    </row>
    <row r="10047" spans="1:1" x14ac:dyDescent="0.2">
      <c r="A10047"/>
    </row>
    <row r="10048" spans="1:1" x14ac:dyDescent="0.2">
      <c r="A10048"/>
    </row>
    <row r="10049" spans="1:1" x14ac:dyDescent="0.2">
      <c r="A10049"/>
    </row>
    <row r="10050" spans="1:1" x14ac:dyDescent="0.2">
      <c r="A10050"/>
    </row>
    <row r="10051" spans="1:1" x14ac:dyDescent="0.2">
      <c r="A10051"/>
    </row>
    <row r="10052" spans="1:1" x14ac:dyDescent="0.2">
      <c r="A10052"/>
    </row>
    <row r="10053" spans="1:1" x14ac:dyDescent="0.2">
      <c r="A10053"/>
    </row>
    <row r="10054" spans="1:1" x14ac:dyDescent="0.2">
      <c r="A10054"/>
    </row>
    <row r="10055" spans="1:1" x14ac:dyDescent="0.2">
      <c r="A10055"/>
    </row>
    <row r="10056" spans="1:1" x14ac:dyDescent="0.2">
      <c r="A10056"/>
    </row>
    <row r="10057" spans="1:1" x14ac:dyDescent="0.2">
      <c r="A10057"/>
    </row>
    <row r="10058" spans="1:1" x14ac:dyDescent="0.2">
      <c r="A10058"/>
    </row>
    <row r="10059" spans="1:1" x14ac:dyDescent="0.2">
      <c r="A10059"/>
    </row>
    <row r="10060" spans="1:1" x14ac:dyDescent="0.2">
      <c r="A10060"/>
    </row>
    <row r="10061" spans="1:1" x14ac:dyDescent="0.2">
      <c r="A10061"/>
    </row>
    <row r="10062" spans="1:1" x14ac:dyDescent="0.2">
      <c r="A10062"/>
    </row>
    <row r="10063" spans="1:1" x14ac:dyDescent="0.2">
      <c r="A10063"/>
    </row>
    <row r="10064" spans="1:1" x14ac:dyDescent="0.2">
      <c r="A10064"/>
    </row>
    <row r="10065" spans="1:1" x14ac:dyDescent="0.2">
      <c r="A10065"/>
    </row>
    <row r="10066" spans="1:1" x14ac:dyDescent="0.2">
      <c r="A10066"/>
    </row>
    <row r="10067" spans="1:1" x14ac:dyDescent="0.2">
      <c r="A10067"/>
    </row>
    <row r="10068" spans="1:1" x14ac:dyDescent="0.2">
      <c r="A10068"/>
    </row>
    <row r="10069" spans="1:1" x14ac:dyDescent="0.2">
      <c r="A10069"/>
    </row>
    <row r="10070" spans="1:1" x14ac:dyDescent="0.2">
      <c r="A10070"/>
    </row>
    <row r="10071" spans="1:1" x14ac:dyDescent="0.2">
      <c r="A10071"/>
    </row>
    <row r="10072" spans="1:1" x14ac:dyDescent="0.2">
      <c r="A10072"/>
    </row>
    <row r="10073" spans="1:1" x14ac:dyDescent="0.2">
      <c r="A10073"/>
    </row>
    <row r="10074" spans="1:1" x14ac:dyDescent="0.2">
      <c r="A10074"/>
    </row>
    <row r="10075" spans="1:1" x14ac:dyDescent="0.2">
      <c r="A10075"/>
    </row>
    <row r="10076" spans="1:1" x14ac:dyDescent="0.2">
      <c r="A10076"/>
    </row>
    <row r="10077" spans="1:1" x14ac:dyDescent="0.2">
      <c r="A10077"/>
    </row>
    <row r="10078" spans="1:1" x14ac:dyDescent="0.2">
      <c r="A10078"/>
    </row>
    <row r="10079" spans="1:1" x14ac:dyDescent="0.2">
      <c r="A10079"/>
    </row>
    <row r="10080" spans="1:1" x14ac:dyDescent="0.2">
      <c r="A10080"/>
    </row>
    <row r="10081" spans="1:1" x14ac:dyDescent="0.2">
      <c r="A10081"/>
    </row>
    <row r="10082" spans="1:1" x14ac:dyDescent="0.2">
      <c r="A10082"/>
    </row>
    <row r="10083" spans="1:1" x14ac:dyDescent="0.2">
      <c r="A10083"/>
    </row>
    <row r="10084" spans="1:1" x14ac:dyDescent="0.2">
      <c r="A10084"/>
    </row>
    <row r="10085" spans="1:1" x14ac:dyDescent="0.2">
      <c r="A10085"/>
    </row>
    <row r="10086" spans="1:1" x14ac:dyDescent="0.2">
      <c r="A10086"/>
    </row>
    <row r="10087" spans="1:1" x14ac:dyDescent="0.2">
      <c r="A10087"/>
    </row>
    <row r="10088" spans="1:1" x14ac:dyDescent="0.2">
      <c r="A10088"/>
    </row>
    <row r="10089" spans="1:1" x14ac:dyDescent="0.2">
      <c r="A10089"/>
    </row>
    <row r="10090" spans="1:1" x14ac:dyDescent="0.2">
      <c r="A10090"/>
    </row>
    <row r="10091" spans="1:1" x14ac:dyDescent="0.2">
      <c r="A10091"/>
    </row>
    <row r="10092" spans="1:1" x14ac:dyDescent="0.2">
      <c r="A10092"/>
    </row>
    <row r="10093" spans="1:1" x14ac:dyDescent="0.2">
      <c r="A10093"/>
    </row>
    <row r="10094" spans="1:1" x14ac:dyDescent="0.2">
      <c r="A10094"/>
    </row>
    <row r="10095" spans="1:1" x14ac:dyDescent="0.2">
      <c r="A10095"/>
    </row>
    <row r="10096" spans="1:1" x14ac:dyDescent="0.2">
      <c r="A10096"/>
    </row>
    <row r="10097" spans="1:1" x14ac:dyDescent="0.2">
      <c r="A10097"/>
    </row>
    <row r="10098" spans="1:1" x14ac:dyDescent="0.2">
      <c r="A10098"/>
    </row>
    <row r="10099" spans="1:1" x14ac:dyDescent="0.2">
      <c r="A10099"/>
    </row>
    <row r="10100" spans="1:1" x14ac:dyDescent="0.2">
      <c r="A10100"/>
    </row>
    <row r="10101" spans="1:1" x14ac:dyDescent="0.2">
      <c r="A10101"/>
    </row>
    <row r="10102" spans="1:1" x14ac:dyDescent="0.2">
      <c r="A10102"/>
    </row>
    <row r="10103" spans="1:1" x14ac:dyDescent="0.2">
      <c r="A10103"/>
    </row>
    <row r="10104" spans="1:1" x14ac:dyDescent="0.2">
      <c r="A10104"/>
    </row>
    <row r="10105" spans="1:1" x14ac:dyDescent="0.2">
      <c r="A10105"/>
    </row>
    <row r="10106" spans="1:1" x14ac:dyDescent="0.2">
      <c r="A10106"/>
    </row>
    <row r="10107" spans="1:1" x14ac:dyDescent="0.2">
      <c r="A10107"/>
    </row>
    <row r="10108" spans="1:1" x14ac:dyDescent="0.2">
      <c r="A10108"/>
    </row>
    <row r="10109" spans="1:1" x14ac:dyDescent="0.2">
      <c r="A10109"/>
    </row>
    <row r="10110" spans="1:1" x14ac:dyDescent="0.2">
      <c r="A10110"/>
    </row>
    <row r="10111" spans="1:1" x14ac:dyDescent="0.2">
      <c r="A10111"/>
    </row>
    <row r="10112" spans="1:1" x14ac:dyDescent="0.2">
      <c r="A10112"/>
    </row>
    <row r="10113" spans="1:1" x14ac:dyDescent="0.2">
      <c r="A10113"/>
    </row>
    <row r="10114" spans="1:1" x14ac:dyDescent="0.2">
      <c r="A10114"/>
    </row>
    <row r="10115" spans="1:1" x14ac:dyDescent="0.2">
      <c r="A10115"/>
    </row>
    <row r="10116" spans="1:1" x14ac:dyDescent="0.2">
      <c r="A10116"/>
    </row>
    <row r="10117" spans="1:1" x14ac:dyDescent="0.2">
      <c r="A10117"/>
    </row>
    <row r="10118" spans="1:1" x14ac:dyDescent="0.2">
      <c r="A10118"/>
    </row>
    <row r="10119" spans="1:1" x14ac:dyDescent="0.2">
      <c r="A10119"/>
    </row>
    <row r="10120" spans="1:1" x14ac:dyDescent="0.2">
      <c r="A10120"/>
    </row>
    <row r="10121" spans="1:1" x14ac:dyDescent="0.2">
      <c r="A10121"/>
    </row>
    <row r="10122" spans="1:1" x14ac:dyDescent="0.2">
      <c r="A10122"/>
    </row>
    <row r="10123" spans="1:1" x14ac:dyDescent="0.2">
      <c r="A10123"/>
    </row>
    <row r="10124" spans="1:1" x14ac:dyDescent="0.2">
      <c r="A10124"/>
    </row>
    <row r="10125" spans="1:1" x14ac:dyDescent="0.2">
      <c r="A10125"/>
    </row>
    <row r="10126" spans="1:1" x14ac:dyDescent="0.2">
      <c r="A10126"/>
    </row>
    <row r="10127" spans="1:1" x14ac:dyDescent="0.2">
      <c r="A10127"/>
    </row>
    <row r="10128" spans="1:1" x14ac:dyDescent="0.2">
      <c r="A10128"/>
    </row>
    <row r="10129" spans="1:1" x14ac:dyDescent="0.2">
      <c r="A10129"/>
    </row>
    <row r="10130" spans="1:1" x14ac:dyDescent="0.2">
      <c r="A10130"/>
    </row>
    <row r="10131" spans="1:1" x14ac:dyDescent="0.2">
      <c r="A10131"/>
    </row>
    <row r="10132" spans="1:1" x14ac:dyDescent="0.2">
      <c r="A10132"/>
    </row>
    <row r="10133" spans="1:1" x14ac:dyDescent="0.2">
      <c r="A10133"/>
    </row>
    <row r="10134" spans="1:1" x14ac:dyDescent="0.2">
      <c r="A10134"/>
    </row>
    <row r="10135" spans="1:1" x14ac:dyDescent="0.2">
      <c r="A10135"/>
    </row>
    <row r="10136" spans="1:1" x14ac:dyDescent="0.2">
      <c r="A10136"/>
    </row>
    <row r="10137" spans="1:1" x14ac:dyDescent="0.2">
      <c r="A10137"/>
    </row>
    <row r="10138" spans="1:1" x14ac:dyDescent="0.2">
      <c r="A10138"/>
    </row>
    <row r="10139" spans="1:1" x14ac:dyDescent="0.2">
      <c r="A10139"/>
    </row>
    <row r="10140" spans="1:1" x14ac:dyDescent="0.2">
      <c r="A10140"/>
    </row>
    <row r="10141" spans="1:1" x14ac:dyDescent="0.2">
      <c r="A10141"/>
    </row>
    <row r="10142" spans="1:1" x14ac:dyDescent="0.2">
      <c r="A10142"/>
    </row>
    <row r="10143" spans="1:1" x14ac:dyDescent="0.2">
      <c r="A10143"/>
    </row>
    <row r="10144" spans="1:1" x14ac:dyDescent="0.2">
      <c r="A10144"/>
    </row>
    <row r="10145" spans="1:1" x14ac:dyDescent="0.2">
      <c r="A10145"/>
    </row>
    <row r="10146" spans="1:1" x14ac:dyDescent="0.2">
      <c r="A10146"/>
    </row>
    <row r="10147" spans="1:1" x14ac:dyDescent="0.2">
      <c r="A10147"/>
    </row>
    <row r="10148" spans="1:1" x14ac:dyDescent="0.2">
      <c r="A10148"/>
    </row>
    <row r="10149" spans="1:1" x14ac:dyDescent="0.2">
      <c r="A10149"/>
    </row>
    <row r="10150" spans="1:1" x14ac:dyDescent="0.2">
      <c r="A10150"/>
    </row>
    <row r="10151" spans="1:1" x14ac:dyDescent="0.2">
      <c r="A10151"/>
    </row>
    <row r="10152" spans="1:1" x14ac:dyDescent="0.2">
      <c r="A10152"/>
    </row>
    <row r="10153" spans="1:1" x14ac:dyDescent="0.2">
      <c r="A10153"/>
    </row>
    <row r="10154" spans="1:1" x14ac:dyDescent="0.2">
      <c r="A10154"/>
    </row>
    <row r="10155" spans="1:1" x14ac:dyDescent="0.2">
      <c r="A10155"/>
    </row>
    <row r="10156" spans="1:1" x14ac:dyDescent="0.2">
      <c r="A10156"/>
    </row>
    <row r="10157" spans="1:1" x14ac:dyDescent="0.2">
      <c r="A10157"/>
    </row>
    <row r="10158" spans="1:1" x14ac:dyDescent="0.2">
      <c r="A10158"/>
    </row>
    <row r="10159" spans="1:1" x14ac:dyDescent="0.2">
      <c r="A10159"/>
    </row>
    <row r="10160" spans="1:1" x14ac:dyDescent="0.2">
      <c r="A10160"/>
    </row>
    <row r="10161" spans="1:1" x14ac:dyDescent="0.2">
      <c r="A10161"/>
    </row>
    <row r="10162" spans="1:1" x14ac:dyDescent="0.2">
      <c r="A10162"/>
    </row>
    <row r="10163" spans="1:1" x14ac:dyDescent="0.2">
      <c r="A10163"/>
    </row>
    <row r="10164" spans="1:1" x14ac:dyDescent="0.2">
      <c r="A10164"/>
    </row>
    <row r="10165" spans="1:1" x14ac:dyDescent="0.2">
      <c r="A10165"/>
    </row>
    <row r="10166" spans="1:1" x14ac:dyDescent="0.2">
      <c r="A10166"/>
    </row>
    <row r="10167" spans="1:1" x14ac:dyDescent="0.2">
      <c r="A10167"/>
    </row>
    <row r="10168" spans="1:1" x14ac:dyDescent="0.2">
      <c r="A10168"/>
    </row>
    <row r="10169" spans="1:1" x14ac:dyDescent="0.2">
      <c r="A10169"/>
    </row>
    <row r="10170" spans="1:1" x14ac:dyDescent="0.2">
      <c r="A10170"/>
    </row>
    <row r="10171" spans="1:1" x14ac:dyDescent="0.2">
      <c r="A10171"/>
    </row>
    <row r="10172" spans="1:1" x14ac:dyDescent="0.2">
      <c r="A10172"/>
    </row>
    <row r="10173" spans="1:1" x14ac:dyDescent="0.2">
      <c r="A10173"/>
    </row>
    <row r="10174" spans="1:1" x14ac:dyDescent="0.2">
      <c r="A10174"/>
    </row>
    <row r="10175" spans="1:1" x14ac:dyDescent="0.2">
      <c r="A10175"/>
    </row>
    <row r="10176" spans="1:1" x14ac:dyDescent="0.2">
      <c r="A10176"/>
    </row>
    <row r="10177" spans="1:1" x14ac:dyDescent="0.2">
      <c r="A10177"/>
    </row>
    <row r="10178" spans="1:1" x14ac:dyDescent="0.2">
      <c r="A10178"/>
    </row>
    <row r="10179" spans="1:1" x14ac:dyDescent="0.2">
      <c r="A10179"/>
    </row>
    <row r="10180" spans="1:1" x14ac:dyDescent="0.2">
      <c r="A10180"/>
    </row>
    <row r="10181" spans="1:1" x14ac:dyDescent="0.2">
      <c r="A10181"/>
    </row>
    <row r="10182" spans="1:1" x14ac:dyDescent="0.2">
      <c r="A10182"/>
    </row>
    <row r="10183" spans="1:1" x14ac:dyDescent="0.2">
      <c r="A10183"/>
    </row>
    <row r="10184" spans="1:1" x14ac:dyDescent="0.2">
      <c r="A10184"/>
    </row>
    <row r="10185" spans="1:1" x14ac:dyDescent="0.2">
      <c r="A10185"/>
    </row>
    <row r="10186" spans="1:1" x14ac:dyDescent="0.2">
      <c r="A10186"/>
    </row>
    <row r="10187" spans="1:1" x14ac:dyDescent="0.2">
      <c r="A10187"/>
    </row>
    <row r="10188" spans="1:1" x14ac:dyDescent="0.2">
      <c r="A10188"/>
    </row>
    <row r="10189" spans="1:1" x14ac:dyDescent="0.2">
      <c r="A10189"/>
    </row>
    <row r="10190" spans="1:1" x14ac:dyDescent="0.2">
      <c r="A10190"/>
    </row>
    <row r="10191" spans="1:1" x14ac:dyDescent="0.2">
      <c r="A10191"/>
    </row>
    <row r="10192" spans="1:1" x14ac:dyDescent="0.2">
      <c r="A10192"/>
    </row>
    <row r="10193" spans="1:1" x14ac:dyDescent="0.2">
      <c r="A10193"/>
    </row>
    <row r="10194" spans="1:1" x14ac:dyDescent="0.2">
      <c r="A10194"/>
    </row>
    <row r="10195" spans="1:1" x14ac:dyDescent="0.2">
      <c r="A10195"/>
    </row>
    <row r="10196" spans="1:1" x14ac:dyDescent="0.2">
      <c r="A10196"/>
    </row>
    <row r="10197" spans="1:1" x14ac:dyDescent="0.2">
      <c r="A10197"/>
    </row>
    <row r="10198" spans="1:1" x14ac:dyDescent="0.2">
      <c r="A10198"/>
    </row>
    <row r="10199" spans="1:1" x14ac:dyDescent="0.2">
      <c r="A10199"/>
    </row>
    <row r="10200" spans="1:1" x14ac:dyDescent="0.2">
      <c r="A10200"/>
    </row>
    <row r="10201" spans="1:1" x14ac:dyDescent="0.2">
      <c r="A10201"/>
    </row>
    <row r="10202" spans="1:1" x14ac:dyDescent="0.2">
      <c r="A10202"/>
    </row>
    <row r="10203" spans="1:1" x14ac:dyDescent="0.2">
      <c r="A10203"/>
    </row>
    <row r="10204" spans="1:1" x14ac:dyDescent="0.2">
      <c r="A10204"/>
    </row>
    <row r="10205" spans="1:1" x14ac:dyDescent="0.2">
      <c r="A10205"/>
    </row>
    <row r="10206" spans="1:1" x14ac:dyDescent="0.2">
      <c r="A10206"/>
    </row>
    <row r="10207" spans="1:1" x14ac:dyDescent="0.2">
      <c r="A10207"/>
    </row>
    <row r="10208" spans="1:1" x14ac:dyDescent="0.2">
      <c r="A10208"/>
    </row>
    <row r="10209" spans="1:1" x14ac:dyDescent="0.2">
      <c r="A10209"/>
    </row>
    <row r="10210" spans="1:1" x14ac:dyDescent="0.2">
      <c r="A10210"/>
    </row>
    <row r="10211" spans="1:1" x14ac:dyDescent="0.2">
      <c r="A10211"/>
    </row>
    <row r="10212" spans="1:1" x14ac:dyDescent="0.2">
      <c r="A10212"/>
    </row>
    <row r="10213" spans="1:1" x14ac:dyDescent="0.2">
      <c r="A10213"/>
    </row>
    <row r="10214" spans="1:1" x14ac:dyDescent="0.2">
      <c r="A10214"/>
    </row>
    <row r="10215" spans="1:1" x14ac:dyDescent="0.2">
      <c r="A10215"/>
    </row>
    <row r="10216" spans="1:1" x14ac:dyDescent="0.2">
      <c r="A10216"/>
    </row>
    <row r="10217" spans="1:1" x14ac:dyDescent="0.2">
      <c r="A10217"/>
    </row>
    <row r="10218" spans="1:1" x14ac:dyDescent="0.2">
      <c r="A10218"/>
    </row>
    <row r="10219" spans="1:1" x14ac:dyDescent="0.2">
      <c r="A10219"/>
    </row>
    <row r="10220" spans="1:1" x14ac:dyDescent="0.2">
      <c r="A10220"/>
    </row>
    <row r="10221" spans="1:1" x14ac:dyDescent="0.2">
      <c r="A10221"/>
    </row>
    <row r="10222" spans="1:1" x14ac:dyDescent="0.2">
      <c r="A10222"/>
    </row>
    <row r="10223" spans="1:1" x14ac:dyDescent="0.2">
      <c r="A10223"/>
    </row>
    <row r="10224" spans="1:1" x14ac:dyDescent="0.2">
      <c r="A10224"/>
    </row>
    <row r="10225" spans="1:1" x14ac:dyDescent="0.2">
      <c r="A10225"/>
    </row>
    <row r="10226" spans="1:1" x14ac:dyDescent="0.2">
      <c r="A10226"/>
    </row>
    <row r="10227" spans="1:1" x14ac:dyDescent="0.2">
      <c r="A10227"/>
    </row>
    <row r="10228" spans="1:1" x14ac:dyDescent="0.2">
      <c r="A10228"/>
    </row>
    <row r="10229" spans="1:1" x14ac:dyDescent="0.2">
      <c r="A10229"/>
    </row>
    <row r="10230" spans="1:1" x14ac:dyDescent="0.2">
      <c r="A10230"/>
    </row>
    <row r="10231" spans="1:1" x14ac:dyDescent="0.2">
      <c r="A10231"/>
    </row>
    <row r="10232" spans="1:1" x14ac:dyDescent="0.2">
      <c r="A10232"/>
    </row>
    <row r="10233" spans="1:1" x14ac:dyDescent="0.2">
      <c r="A10233"/>
    </row>
    <row r="10234" spans="1:1" x14ac:dyDescent="0.2">
      <c r="A10234"/>
    </row>
    <row r="10235" spans="1:1" x14ac:dyDescent="0.2">
      <c r="A10235"/>
    </row>
    <row r="10236" spans="1:1" x14ac:dyDescent="0.2">
      <c r="A10236"/>
    </row>
    <row r="10237" spans="1:1" x14ac:dyDescent="0.2">
      <c r="A10237"/>
    </row>
    <row r="10238" spans="1:1" x14ac:dyDescent="0.2">
      <c r="A10238"/>
    </row>
    <row r="10239" spans="1:1" x14ac:dyDescent="0.2">
      <c r="A10239"/>
    </row>
    <row r="10240" spans="1:1" x14ac:dyDescent="0.2">
      <c r="A10240"/>
    </row>
    <row r="10241" spans="1:1" x14ac:dyDescent="0.2">
      <c r="A10241"/>
    </row>
    <row r="10242" spans="1:1" x14ac:dyDescent="0.2">
      <c r="A10242"/>
    </row>
    <row r="10243" spans="1:1" x14ac:dyDescent="0.2">
      <c r="A10243"/>
    </row>
    <row r="10244" spans="1:1" x14ac:dyDescent="0.2">
      <c r="A10244"/>
    </row>
    <row r="10245" spans="1:1" x14ac:dyDescent="0.2">
      <c r="A10245"/>
    </row>
    <row r="10246" spans="1:1" x14ac:dyDescent="0.2">
      <c r="A10246"/>
    </row>
    <row r="10247" spans="1:1" x14ac:dyDescent="0.2">
      <c r="A10247"/>
    </row>
    <row r="10248" spans="1:1" x14ac:dyDescent="0.2">
      <c r="A10248"/>
    </row>
    <row r="10249" spans="1:1" x14ac:dyDescent="0.2">
      <c r="A10249"/>
    </row>
    <row r="10250" spans="1:1" x14ac:dyDescent="0.2">
      <c r="A10250"/>
    </row>
    <row r="10251" spans="1:1" x14ac:dyDescent="0.2">
      <c r="A10251"/>
    </row>
    <row r="10252" spans="1:1" x14ac:dyDescent="0.2">
      <c r="A10252"/>
    </row>
    <row r="10253" spans="1:1" x14ac:dyDescent="0.2">
      <c r="A10253"/>
    </row>
    <row r="10254" spans="1:1" x14ac:dyDescent="0.2">
      <c r="A10254"/>
    </row>
    <row r="10255" spans="1:1" x14ac:dyDescent="0.2">
      <c r="A10255"/>
    </row>
    <row r="10256" spans="1:1" x14ac:dyDescent="0.2">
      <c r="A10256"/>
    </row>
    <row r="10257" spans="1:1" x14ac:dyDescent="0.2">
      <c r="A10257"/>
    </row>
    <row r="10258" spans="1:1" x14ac:dyDescent="0.2">
      <c r="A10258"/>
    </row>
    <row r="10259" spans="1:1" x14ac:dyDescent="0.2">
      <c r="A10259"/>
    </row>
    <row r="10260" spans="1:1" x14ac:dyDescent="0.2">
      <c r="A10260"/>
    </row>
    <row r="10261" spans="1:1" x14ac:dyDescent="0.2">
      <c r="A10261"/>
    </row>
    <row r="10262" spans="1:1" x14ac:dyDescent="0.2">
      <c r="A10262"/>
    </row>
    <row r="10263" spans="1:1" x14ac:dyDescent="0.2">
      <c r="A10263"/>
    </row>
    <row r="10264" spans="1:1" x14ac:dyDescent="0.2">
      <c r="A10264"/>
    </row>
    <row r="10265" spans="1:1" x14ac:dyDescent="0.2">
      <c r="A10265"/>
    </row>
    <row r="10266" spans="1:1" x14ac:dyDescent="0.2">
      <c r="A10266"/>
    </row>
    <row r="10267" spans="1:1" x14ac:dyDescent="0.2">
      <c r="A10267"/>
    </row>
    <row r="10268" spans="1:1" x14ac:dyDescent="0.2">
      <c r="A10268"/>
    </row>
    <row r="10269" spans="1:1" x14ac:dyDescent="0.2">
      <c r="A10269"/>
    </row>
    <row r="10270" spans="1:1" x14ac:dyDescent="0.2">
      <c r="A10270"/>
    </row>
    <row r="10271" spans="1:1" x14ac:dyDescent="0.2">
      <c r="A10271"/>
    </row>
    <row r="10272" spans="1:1" x14ac:dyDescent="0.2">
      <c r="A10272"/>
    </row>
    <row r="10273" spans="1:1" x14ac:dyDescent="0.2">
      <c r="A10273"/>
    </row>
    <row r="10274" spans="1:1" x14ac:dyDescent="0.2">
      <c r="A10274"/>
    </row>
    <row r="10275" spans="1:1" x14ac:dyDescent="0.2">
      <c r="A10275"/>
    </row>
    <row r="10276" spans="1:1" x14ac:dyDescent="0.2">
      <c r="A10276"/>
    </row>
    <row r="10277" spans="1:1" x14ac:dyDescent="0.2">
      <c r="A10277"/>
    </row>
    <row r="10278" spans="1:1" x14ac:dyDescent="0.2">
      <c r="A10278"/>
    </row>
    <row r="10279" spans="1:1" x14ac:dyDescent="0.2">
      <c r="A10279"/>
    </row>
    <row r="10280" spans="1:1" x14ac:dyDescent="0.2">
      <c r="A10280"/>
    </row>
    <row r="10281" spans="1:1" x14ac:dyDescent="0.2">
      <c r="A10281"/>
    </row>
    <row r="10282" spans="1:1" x14ac:dyDescent="0.2">
      <c r="A10282"/>
    </row>
    <row r="10283" spans="1:1" x14ac:dyDescent="0.2">
      <c r="A10283"/>
    </row>
    <row r="10284" spans="1:1" x14ac:dyDescent="0.2">
      <c r="A10284"/>
    </row>
    <row r="10285" spans="1:1" x14ac:dyDescent="0.2">
      <c r="A10285"/>
    </row>
    <row r="10286" spans="1:1" x14ac:dyDescent="0.2">
      <c r="A10286"/>
    </row>
    <row r="10287" spans="1:1" x14ac:dyDescent="0.2">
      <c r="A10287"/>
    </row>
    <row r="10288" spans="1:1" x14ac:dyDescent="0.2">
      <c r="A10288"/>
    </row>
    <row r="10289" spans="1:1" x14ac:dyDescent="0.2">
      <c r="A10289"/>
    </row>
    <row r="10290" spans="1:1" x14ac:dyDescent="0.2">
      <c r="A10290"/>
    </row>
    <row r="10291" spans="1:1" x14ac:dyDescent="0.2">
      <c r="A10291"/>
    </row>
    <row r="10292" spans="1:1" x14ac:dyDescent="0.2">
      <c r="A10292"/>
    </row>
    <row r="10293" spans="1:1" x14ac:dyDescent="0.2">
      <c r="A10293"/>
    </row>
    <row r="10294" spans="1:1" x14ac:dyDescent="0.2">
      <c r="A10294"/>
    </row>
    <row r="10295" spans="1:1" x14ac:dyDescent="0.2">
      <c r="A10295"/>
    </row>
    <row r="10296" spans="1:1" x14ac:dyDescent="0.2">
      <c r="A10296"/>
    </row>
    <row r="10297" spans="1:1" x14ac:dyDescent="0.2">
      <c r="A10297"/>
    </row>
    <row r="10298" spans="1:1" x14ac:dyDescent="0.2">
      <c r="A10298"/>
    </row>
    <row r="10299" spans="1:1" x14ac:dyDescent="0.2">
      <c r="A10299"/>
    </row>
    <row r="10300" spans="1:1" x14ac:dyDescent="0.2">
      <c r="A10300"/>
    </row>
    <row r="10301" spans="1:1" x14ac:dyDescent="0.2">
      <c r="A10301"/>
    </row>
    <row r="10302" spans="1:1" x14ac:dyDescent="0.2">
      <c r="A10302"/>
    </row>
    <row r="10303" spans="1:1" x14ac:dyDescent="0.2">
      <c r="A10303"/>
    </row>
    <row r="10304" spans="1:1" x14ac:dyDescent="0.2">
      <c r="A10304"/>
    </row>
    <row r="10305" spans="1:1" x14ac:dyDescent="0.2">
      <c r="A10305"/>
    </row>
    <row r="10306" spans="1:1" x14ac:dyDescent="0.2">
      <c r="A10306"/>
    </row>
    <row r="10307" spans="1:1" x14ac:dyDescent="0.2">
      <c r="A10307"/>
    </row>
    <row r="10308" spans="1:1" x14ac:dyDescent="0.2">
      <c r="A10308"/>
    </row>
    <row r="10309" spans="1:1" x14ac:dyDescent="0.2">
      <c r="A10309"/>
    </row>
    <row r="10310" spans="1:1" x14ac:dyDescent="0.2">
      <c r="A10310"/>
    </row>
    <row r="10311" spans="1:1" x14ac:dyDescent="0.2">
      <c r="A10311"/>
    </row>
    <row r="10312" spans="1:1" x14ac:dyDescent="0.2">
      <c r="A10312"/>
    </row>
    <row r="10313" spans="1:1" x14ac:dyDescent="0.2">
      <c r="A10313"/>
    </row>
    <row r="10314" spans="1:1" x14ac:dyDescent="0.2">
      <c r="A10314"/>
    </row>
    <row r="10315" spans="1:1" x14ac:dyDescent="0.2">
      <c r="A10315"/>
    </row>
    <row r="10316" spans="1:1" x14ac:dyDescent="0.2">
      <c r="A10316"/>
    </row>
    <row r="10317" spans="1:1" x14ac:dyDescent="0.2">
      <c r="A10317"/>
    </row>
    <row r="10318" spans="1:1" x14ac:dyDescent="0.2">
      <c r="A10318"/>
    </row>
    <row r="10319" spans="1:1" x14ac:dyDescent="0.2">
      <c r="A10319"/>
    </row>
    <row r="10320" spans="1:1" x14ac:dyDescent="0.2">
      <c r="A10320"/>
    </row>
    <row r="10321" spans="1:1" x14ac:dyDescent="0.2">
      <c r="A10321"/>
    </row>
    <row r="10322" spans="1:1" x14ac:dyDescent="0.2">
      <c r="A10322"/>
    </row>
    <row r="10323" spans="1:1" x14ac:dyDescent="0.2">
      <c r="A10323"/>
    </row>
    <row r="10324" spans="1:1" x14ac:dyDescent="0.2">
      <c r="A10324"/>
    </row>
    <row r="10325" spans="1:1" x14ac:dyDescent="0.2">
      <c r="A10325"/>
    </row>
    <row r="10326" spans="1:1" x14ac:dyDescent="0.2">
      <c r="A10326"/>
    </row>
    <row r="10327" spans="1:1" x14ac:dyDescent="0.2">
      <c r="A10327"/>
    </row>
    <row r="10328" spans="1:1" x14ac:dyDescent="0.2">
      <c r="A10328"/>
    </row>
    <row r="10329" spans="1:1" x14ac:dyDescent="0.2">
      <c r="A10329"/>
    </row>
    <row r="10330" spans="1:1" x14ac:dyDescent="0.2">
      <c r="A10330"/>
    </row>
    <row r="10331" spans="1:1" x14ac:dyDescent="0.2">
      <c r="A10331"/>
    </row>
    <row r="10332" spans="1:1" x14ac:dyDescent="0.2">
      <c r="A10332"/>
    </row>
    <row r="10333" spans="1:1" x14ac:dyDescent="0.2">
      <c r="A10333"/>
    </row>
    <row r="10334" spans="1:1" x14ac:dyDescent="0.2">
      <c r="A10334"/>
    </row>
    <row r="10335" spans="1:1" x14ac:dyDescent="0.2">
      <c r="A10335"/>
    </row>
    <row r="10336" spans="1:1" x14ac:dyDescent="0.2">
      <c r="A10336"/>
    </row>
    <row r="10337" spans="1:1" x14ac:dyDescent="0.2">
      <c r="A10337"/>
    </row>
    <row r="10338" spans="1:1" x14ac:dyDescent="0.2">
      <c r="A10338"/>
    </row>
    <row r="10339" spans="1:1" x14ac:dyDescent="0.2">
      <c r="A10339"/>
    </row>
    <row r="10340" spans="1:1" x14ac:dyDescent="0.2">
      <c r="A10340"/>
    </row>
    <row r="10341" spans="1:1" x14ac:dyDescent="0.2">
      <c r="A10341"/>
    </row>
    <row r="10342" spans="1:1" x14ac:dyDescent="0.2">
      <c r="A10342"/>
    </row>
    <row r="10343" spans="1:1" x14ac:dyDescent="0.2">
      <c r="A10343"/>
    </row>
    <row r="10344" spans="1:1" x14ac:dyDescent="0.2">
      <c r="A10344"/>
    </row>
    <row r="10345" spans="1:1" x14ac:dyDescent="0.2">
      <c r="A10345"/>
    </row>
    <row r="10346" spans="1:1" x14ac:dyDescent="0.2">
      <c r="A10346"/>
    </row>
    <row r="10347" spans="1:1" x14ac:dyDescent="0.2">
      <c r="A10347"/>
    </row>
    <row r="10348" spans="1:1" x14ac:dyDescent="0.2">
      <c r="A10348"/>
    </row>
    <row r="10349" spans="1:1" x14ac:dyDescent="0.2">
      <c r="A10349"/>
    </row>
    <row r="10350" spans="1:1" x14ac:dyDescent="0.2">
      <c r="A10350"/>
    </row>
    <row r="10351" spans="1:1" x14ac:dyDescent="0.2">
      <c r="A10351"/>
    </row>
    <row r="10352" spans="1:1" x14ac:dyDescent="0.2">
      <c r="A10352"/>
    </row>
    <row r="10353" spans="1:1" x14ac:dyDescent="0.2">
      <c r="A10353"/>
    </row>
    <row r="10354" spans="1:1" x14ac:dyDescent="0.2">
      <c r="A10354"/>
    </row>
    <row r="10355" spans="1:1" x14ac:dyDescent="0.2">
      <c r="A10355"/>
    </row>
    <row r="10356" spans="1:1" x14ac:dyDescent="0.2">
      <c r="A10356"/>
    </row>
    <row r="10357" spans="1:1" x14ac:dyDescent="0.2">
      <c r="A10357"/>
    </row>
    <row r="10358" spans="1:1" x14ac:dyDescent="0.2">
      <c r="A10358"/>
    </row>
    <row r="10359" spans="1:1" x14ac:dyDescent="0.2">
      <c r="A10359"/>
    </row>
    <row r="10360" spans="1:1" x14ac:dyDescent="0.2">
      <c r="A10360"/>
    </row>
    <row r="10361" spans="1:1" x14ac:dyDescent="0.2">
      <c r="A10361"/>
    </row>
    <row r="10362" spans="1:1" x14ac:dyDescent="0.2">
      <c r="A10362"/>
    </row>
    <row r="10363" spans="1:1" x14ac:dyDescent="0.2">
      <c r="A10363"/>
    </row>
    <row r="10364" spans="1:1" x14ac:dyDescent="0.2">
      <c r="A10364"/>
    </row>
    <row r="10365" spans="1:1" x14ac:dyDescent="0.2">
      <c r="A10365"/>
    </row>
    <row r="10366" spans="1:1" x14ac:dyDescent="0.2">
      <c r="A10366"/>
    </row>
    <row r="10367" spans="1:1" x14ac:dyDescent="0.2">
      <c r="A10367"/>
    </row>
    <row r="10368" spans="1:1" x14ac:dyDescent="0.2">
      <c r="A10368"/>
    </row>
    <row r="10369" spans="1:1" x14ac:dyDescent="0.2">
      <c r="A10369"/>
    </row>
    <row r="10370" spans="1:1" x14ac:dyDescent="0.2">
      <c r="A10370"/>
    </row>
    <row r="10371" spans="1:1" x14ac:dyDescent="0.2">
      <c r="A10371"/>
    </row>
    <row r="10372" spans="1:1" x14ac:dyDescent="0.2">
      <c r="A10372"/>
    </row>
    <row r="10373" spans="1:1" x14ac:dyDescent="0.2">
      <c r="A10373"/>
    </row>
    <row r="10374" spans="1:1" x14ac:dyDescent="0.2">
      <c r="A10374"/>
    </row>
    <row r="10375" spans="1:1" x14ac:dyDescent="0.2">
      <c r="A10375"/>
    </row>
    <row r="10376" spans="1:1" x14ac:dyDescent="0.2">
      <c r="A10376"/>
    </row>
    <row r="10377" spans="1:1" x14ac:dyDescent="0.2">
      <c r="A10377"/>
    </row>
    <row r="10378" spans="1:1" x14ac:dyDescent="0.2">
      <c r="A10378"/>
    </row>
    <row r="10379" spans="1:1" x14ac:dyDescent="0.2">
      <c r="A10379"/>
    </row>
    <row r="10380" spans="1:1" x14ac:dyDescent="0.2">
      <c r="A10380"/>
    </row>
    <row r="10381" spans="1:1" x14ac:dyDescent="0.2">
      <c r="A10381"/>
    </row>
    <row r="10382" spans="1:1" x14ac:dyDescent="0.2">
      <c r="A10382"/>
    </row>
    <row r="10383" spans="1:1" x14ac:dyDescent="0.2">
      <c r="A10383"/>
    </row>
    <row r="10384" spans="1:1" x14ac:dyDescent="0.2">
      <c r="A10384"/>
    </row>
    <row r="10385" spans="1:1" x14ac:dyDescent="0.2">
      <c r="A10385"/>
    </row>
    <row r="10386" spans="1:1" x14ac:dyDescent="0.2">
      <c r="A10386"/>
    </row>
    <row r="10387" spans="1:1" x14ac:dyDescent="0.2">
      <c r="A10387"/>
    </row>
    <row r="10388" spans="1:1" x14ac:dyDescent="0.2">
      <c r="A10388"/>
    </row>
    <row r="10389" spans="1:1" x14ac:dyDescent="0.2">
      <c r="A10389"/>
    </row>
    <row r="10390" spans="1:1" x14ac:dyDescent="0.2">
      <c r="A10390"/>
    </row>
    <row r="10391" spans="1:1" x14ac:dyDescent="0.2">
      <c r="A10391"/>
    </row>
    <row r="10392" spans="1:1" x14ac:dyDescent="0.2">
      <c r="A10392"/>
    </row>
    <row r="10393" spans="1:1" x14ac:dyDescent="0.2">
      <c r="A10393"/>
    </row>
    <row r="10394" spans="1:1" x14ac:dyDescent="0.2">
      <c r="A10394"/>
    </row>
    <row r="10395" spans="1:1" x14ac:dyDescent="0.2">
      <c r="A10395"/>
    </row>
    <row r="10396" spans="1:1" x14ac:dyDescent="0.2">
      <c r="A10396"/>
    </row>
    <row r="10397" spans="1:1" x14ac:dyDescent="0.2">
      <c r="A10397"/>
    </row>
    <row r="10398" spans="1:1" x14ac:dyDescent="0.2">
      <c r="A10398"/>
    </row>
    <row r="10399" spans="1:1" x14ac:dyDescent="0.2">
      <c r="A10399"/>
    </row>
    <row r="10400" spans="1:1" x14ac:dyDescent="0.2">
      <c r="A10400"/>
    </row>
    <row r="10401" spans="1:1" x14ac:dyDescent="0.2">
      <c r="A10401"/>
    </row>
    <row r="10402" spans="1:1" x14ac:dyDescent="0.2">
      <c r="A10402"/>
    </row>
    <row r="10403" spans="1:1" x14ac:dyDescent="0.2">
      <c r="A10403"/>
    </row>
    <row r="10404" spans="1:1" x14ac:dyDescent="0.2">
      <c r="A10404"/>
    </row>
    <row r="10405" spans="1:1" x14ac:dyDescent="0.2">
      <c r="A10405"/>
    </row>
    <row r="10406" spans="1:1" x14ac:dyDescent="0.2">
      <c r="A10406"/>
    </row>
    <row r="10407" spans="1:1" x14ac:dyDescent="0.2">
      <c r="A10407"/>
    </row>
    <row r="10408" spans="1:1" x14ac:dyDescent="0.2">
      <c r="A10408"/>
    </row>
    <row r="10409" spans="1:1" x14ac:dyDescent="0.2">
      <c r="A10409"/>
    </row>
    <row r="10410" spans="1:1" x14ac:dyDescent="0.2">
      <c r="A10410"/>
    </row>
    <row r="10411" spans="1:1" x14ac:dyDescent="0.2">
      <c r="A10411"/>
    </row>
    <row r="10412" spans="1:1" x14ac:dyDescent="0.2">
      <c r="A10412"/>
    </row>
    <row r="10413" spans="1:1" x14ac:dyDescent="0.2">
      <c r="A10413"/>
    </row>
    <row r="10414" spans="1:1" x14ac:dyDescent="0.2">
      <c r="A10414"/>
    </row>
    <row r="10415" spans="1:1" x14ac:dyDescent="0.2">
      <c r="A10415"/>
    </row>
    <row r="10416" spans="1:1" x14ac:dyDescent="0.2">
      <c r="A10416"/>
    </row>
    <row r="10417" spans="1:1" x14ac:dyDescent="0.2">
      <c r="A10417"/>
    </row>
    <row r="10418" spans="1:1" x14ac:dyDescent="0.2">
      <c r="A10418"/>
    </row>
    <row r="10419" spans="1:1" x14ac:dyDescent="0.2">
      <c r="A10419"/>
    </row>
    <row r="10420" spans="1:1" x14ac:dyDescent="0.2">
      <c r="A10420"/>
    </row>
    <row r="10421" spans="1:1" x14ac:dyDescent="0.2">
      <c r="A10421"/>
    </row>
    <row r="10422" spans="1:1" x14ac:dyDescent="0.2">
      <c r="A10422"/>
    </row>
    <row r="10423" spans="1:1" x14ac:dyDescent="0.2">
      <c r="A10423"/>
    </row>
    <row r="10424" spans="1:1" x14ac:dyDescent="0.2">
      <c r="A10424"/>
    </row>
    <row r="10425" spans="1:1" x14ac:dyDescent="0.2">
      <c r="A10425"/>
    </row>
    <row r="10426" spans="1:1" x14ac:dyDescent="0.2">
      <c r="A10426"/>
    </row>
    <row r="10427" spans="1:1" x14ac:dyDescent="0.2">
      <c r="A10427"/>
    </row>
    <row r="10428" spans="1:1" x14ac:dyDescent="0.2">
      <c r="A10428"/>
    </row>
    <row r="10429" spans="1:1" x14ac:dyDescent="0.2">
      <c r="A10429"/>
    </row>
    <row r="10430" spans="1:1" x14ac:dyDescent="0.2">
      <c r="A10430"/>
    </row>
    <row r="10431" spans="1:1" x14ac:dyDescent="0.2">
      <c r="A10431"/>
    </row>
    <row r="10432" spans="1:1" x14ac:dyDescent="0.2">
      <c r="A10432"/>
    </row>
    <row r="10433" spans="1:1" x14ac:dyDescent="0.2">
      <c r="A10433"/>
    </row>
    <row r="10434" spans="1:1" x14ac:dyDescent="0.2">
      <c r="A10434"/>
    </row>
    <row r="10435" spans="1:1" x14ac:dyDescent="0.2">
      <c r="A10435"/>
    </row>
    <row r="10436" spans="1:1" x14ac:dyDescent="0.2">
      <c r="A10436"/>
    </row>
    <row r="10437" spans="1:1" x14ac:dyDescent="0.2">
      <c r="A10437"/>
    </row>
    <row r="10438" spans="1:1" x14ac:dyDescent="0.2">
      <c r="A10438"/>
    </row>
    <row r="10439" spans="1:1" x14ac:dyDescent="0.2">
      <c r="A10439"/>
    </row>
    <row r="10440" spans="1:1" x14ac:dyDescent="0.2">
      <c r="A10440"/>
    </row>
    <row r="10441" spans="1:1" x14ac:dyDescent="0.2">
      <c r="A10441"/>
    </row>
    <row r="10442" spans="1:1" x14ac:dyDescent="0.2">
      <c r="A10442"/>
    </row>
    <row r="10443" spans="1:1" x14ac:dyDescent="0.2">
      <c r="A10443"/>
    </row>
    <row r="10444" spans="1:1" x14ac:dyDescent="0.2">
      <c r="A10444"/>
    </row>
    <row r="10445" spans="1:1" x14ac:dyDescent="0.2">
      <c r="A10445"/>
    </row>
    <row r="10446" spans="1:1" x14ac:dyDescent="0.2">
      <c r="A10446"/>
    </row>
    <row r="10447" spans="1:1" x14ac:dyDescent="0.2">
      <c r="A10447"/>
    </row>
    <row r="10448" spans="1:1" x14ac:dyDescent="0.2">
      <c r="A10448"/>
    </row>
    <row r="10449" spans="1:1" x14ac:dyDescent="0.2">
      <c r="A10449"/>
    </row>
    <row r="10450" spans="1:1" x14ac:dyDescent="0.2">
      <c r="A10450"/>
    </row>
    <row r="10451" spans="1:1" x14ac:dyDescent="0.2">
      <c r="A10451"/>
    </row>
    <row r="10452" spans="1:1" x14ac:dyDescent="0.2">
      <c r="A10452"/>
    </row>
    <row r="10453" spans="1:1" x14ac:dyDescent="0.2">
      <c r="A10453"/>
    </row>
    <row r="10454" spans="1:1" x14ac:dyDescent="0.2">
      <c r="A10454"/>
    </row>
    <row r="10455" spans="1:1" x14ac:dyDescent="0.2">
      <c r="A10455"/>
    </row>
    <row r="10456" spans="1:1" x14ac:dyDescent="0.2">
      <c r="A10456"/>
    </row>
    <row r="10457" spans="1:1" x14ac:dyDescent="0.2">
      <c r="A10457"/>
    </row>
    <row r="10458" spans="1:1" x14ac:dyDescent="0.2">
      <c r="A10458"/>
    </row>
    <row r="10459" spans="1:1" x14ac:dyDescent="0.2">
      <c r="A10459"/>
    </row>
    <row r="10460" spans="1:1" x14ac:dyDescent="0.2">
      <c r="A10460"/>
    </row>
    <row r="10461" spans="1:1" x14ac:dyDescent="0.2">
      <c r="A10461"/>
    </row>
    <row r="10462" spans="1:1" x14ac:dyDescent="0.2">
      <c r="A10462"/>
    </row>
    <row r="10463" spans="1:1" x14ac:dyDescent="0.2">
      <c r="A10463"/>
    </row>
    <row r="10464" spans="1:1" x14ac:dyDescent="0.2">
      <c r="A10464"/>
    </row>
    <row r="10465" spans="1:1" x14ac:dyDescent="0.2">
      <c r="A10465"/>
    </row>
    <row r="10466" spans="1:1" x14ac:dyDescent="0.2">
      <c r="A10466"/>
    </row>
    <row r="10467" spans="1:1" x14ac:dyDescent="0.2">
      <c r="A10467"/>
    </row>
    <row r="10468" spans="1:1" x14ac:dyDescent="0.2">
      <c r="A10468"/>
    </row>
    <row r="10469" spans="1:1" x14ac:dyDescent="0.2">
      <c r="A10469"/>
    </row>
    <row r="10470" spans="1:1" x14ac:dyDescent="0.2">
      <c r="A10470"/>
    </row>
    <row r="10471" spans="1:1" x14ac:dyDescent="0.2">
      <c r="A10471"/>
    </row>
    <row r="10472" spans="1:1" x14ac:dyDescent="0.2">
      <c r="A10472"/>
    </row>
    <row r="10473" spans="1:1" x14ac:dyDescent="0.2">
      <c r="A10473"/>
    </row>
    <row r="10474" spans="1:1" x14ac:dyDescent="0.2">
      <c r="A10474"/>
    </row>
    <row r="10475" spans="1:1" x14ac:dyDescent="0.2">
      <c r="A10475"/>
    </row>
    <row r="10476" spans="1:1" x14ac:dyDescent="0.2">
      <c r="A10476"/>
    </row>
    <row r="10477" spans="1:1" x14ac:dyDescent="0.2">
      <c r="A10477"/>
    </row>
    <row r="10478" spans="1:1" x14ac:dyDescent="0.2">
      <c r="A10478"/>
    </row>
    <row r="10479" spans="1:1" x14ac:dyDescent="0.2">
      <c r="A10479"/>
    </row>
    <row r="10480" spans="1:1" x14ac:dyDescent="0.2">
      <c r="A10480"/>
    </row>
    <row r="10481" spans="1:1" x14ac:dyDescent="0.2">
      <c r="A10481"/>
    </row>
    <row r="10482" spans="1:1" x14ac:dyDescent="0.2">
      <c r="A10482"/>
    </row>
    <row r="10483" spans="1:1" x14ac:dyDescent="0.2">
      <c r="A10483"/>
    </row>
    <row r="10484" spans="1:1" x14ac:dyDescent="0.2">
      <c r="A10484"/>
    </row>
    <row r="10485" spans="1:1" x14ac:dyDescent="0.2">
      <c r="A10485"/>
    </row>
    <row r="10486" spans="1:1" x14ac:dyDescent="0.2">
      <c r="A10486"/>
    </row>
    <row r="10487" spans="1:1" x14ac:dyDescent="0.2">
      <c r="A10487"/>
    </row>
    <row r="10488" spans="1:1" x14ac:dyDescent="0.2">
      <c r="A10488"/>
    </row>
    <row r="10489" spans="1:1" x14ac:dyDescent="0.2">
      <c r="A10489"/>
    </row>
    <row r="10490" spans="1:1" x14ac:dyDescent="0.2">
      <c r="A10490"/>
    </row>
    <row r="10491" spans="1:1" x14ac:dyDescent="0.2">
      <c r="A10491"/>
    </row>
    <row r="10492" spans="1:1" x14ac:dyDescent="0.2">
      <c r="A10492"/>
    </row>
    <row r="10493" spans="1:1" x14ac:dyDescent="0.2">
      <c r="A10493"/>
    </row>
    <row r="10494" spans="1:1" x14ac:dyDescent="0.2">
      <c r="A10494"/>
    </row>
    <row r="10495" spans="1:1" x14ac:dyDescent="0.2">
      <c r="A10495"/>
    </row>
    <row r="10496" spans="1:1" x14ac:dyDescent="0.2">
      <c r="A10496"/>
    </row>
    <row r="10497" spans="1:1" x14ac:dyDescent="0.2">
      <c r="A10497"/>
    </row>
    <row r="10498" spans="1:1" x14ac:dyDescent="0.2">
      <c r="A10498"/>
    </row>
    <row r="10499" spans="1:1" x14ac:dyDescent="0.2">
      <c r="A10499"/>
    </row>
    <row r="10500" spans="1:1" x14ac:dyDescent="0.2">
      <c r="A10500"/>
    </row>
    <row r="10501" spans="1:1" x14ac:dyDescent="0.2">
      <c r="A10501"/>
    </row>
    <row r="10502" spans="1:1" x14ac:dyDescent="0.2">
      <c r="A10502"/>
    </row>
    <row r="10503" spans="1:1" x14ac:dyDescent="0.2">
      <c r="A10503"/>
    </row>
    <row r="10504" spans="1:1" x14ac:dyDescent="0.2">
      <c r="A10504"/>
    </row>
    <row r="10505" spans="1:1" x14ac:dyDescent="0.2">
      <c r="A10505"/>
    </row>
    <row r="10506" spans="1:1" x14ac:dyDescent="0.2">
      <c r="A10506"/>
    </row>
    <row r="10507" spans="1:1" x14ac:dyDescent="0.2">
      <c r="A10507"/>
    </row>
    <row r="10508" spans="1:1" x14ac:dyDescent="0.2">
      <c r="A10508"/>
    </row>
    <row r="10509" spans="1:1" x14ac:dyDescent="0.2">
      <c r="A10509"/>
    </row>
    <row r="10510" spans="1:1" x14ac:dyDescent="0.2">
      <c r="A10510"/>
    </row>
    <row r="10511" spans="1:1" x14ac:dyDescent="0.2">
      <c r="A10511"/>
    </row>
    <row r="10512" spans="1:1" x14ac:dyDescent="0.2">
      <c r="A10512"/>
    </row>
    <row r="10513" spans="1:1" x14ac:dyDescent="0.2">
      <c r="A10513"/>
    </row>
    <row r="10514" spans="1:1" x14ac:dyDescent="0.2">
      <c r="A10514"/>
    </row>
    <row r="10515" spans="1:1" x14ac:dyDescent="0.2">
      <c r="A10515"/>
    </row>
    <row r="10516" spans="1:1" x14ac:dyDescent="0.2">
      <c r="A10516"/>
    </row>
    <row r="10517" spans="1:1" x14ac:dyDescent="0.2">
      <c r="A10517"/>
    </row>
    <row r="10518" spans="1:1" x14ac:dyDescent="0.2">
      <c r="A10518"/>
    </row>
    <row r="10519" spans="1:1" x14ac:dyDescent="0.2">
      <c r="A10519"/>
    </row>
    <row r="10520" spans="1:1" x14ac:dyDescent="0.2">
      <c r="A10520"/>
    </row>
    <row r="10521" spans="1:1" x14ac:dyDescent="0.2">
      <c r="A10521"/>
    </row>
    <row r="10522" spans="1:1" x14ac:dyDescent="0.2">
      <c r="A10522"/>
    </row>
    <row r="10523" spans="1:1" x14ac:dyDescent="0.2">
      <c r="A10523"/>
    </row>
    <row r="10524" spans="1:1" x14ac:dyDescent="0.2">
      <c r="A10524"/>
    </row>
    <row r="10525" spans="1:1" x14ac:dyDescent="0.2">
      <c r="A10525"/>
    </row>
    <row r="10526" spans="1:1" x14ac:dyDescent="0.2">
      <c r="A10526"/>
    </row>
    <row r="10527" spans="1:1" x14ac:dyDescent="0.2">
      <c r="A10527"/>
    </row>
    <row r="10528" spans="1:1" x14ac:dyDescent="0.2">
      <c r="A10528"/>
    </row>
    <row r="10529" spans="1:1" x14ac:dyDescent="0.2">
      <c r="A10529"/>
    </row>
    <row r="10530" spans="1:1" x14ac:dyDescent="0.2">
      <c r="A10530"/>
    </row>
    <row r="10531" spans="1:1" x14ac:dyDescent="0.2">
      <c r="A10531"/>
    </row>
    <row r="10532" spans="1:1" x14ac:dyDescent="0.2">
      <c r="A10532"/>
    </row>
    <row r="10533" spans="1:1" x14ac:dyDescent="0.2">
      <c r="A10533"/>
    </row>
    <row r="10534" spans="1:1" x14ac:dyDescent="0.2">
      <c r="A10534"/>
    </row>
    <row r="10535" spans="1:1" x14ac:dyDescent="0.2">
      <c r="A10535"/>
    </row>
    <row r="10536" spans="1:1" x14ac:dyDescent="0.2">
      <c r="A10536"/>
    </row>
    <row r="10537" spans="1:1" x14ac:dyDescent="0.2">
      <c r="A10537"/>
    </row>
    <row r="10538" spans="1:1" x14ac:dyDescent="0.2">
      <c r="A10538"/>
    </row>
    <row r="10539" spans="1:1" x14ac:dyDescent="0.2">
      <c r="A10539"/>
    </row>
    <row r="10540" spans="1:1" x14ac:dyDescent="0.2">
      <c r="A10540"/>
    </row>
    <row r="10541" spans="1:1" x14ac:dyDescent="0.2">
      <c r="A10541"/>
    </row>
    <row r="10542" spans="1:1" x14ac:dyDescent="0.2">
      <c r="A10542"/>
    </row>
    <row r="10543" spans="1:1" x14ac:dyDescent="0.2">
      <c r="A10543"/>
    </row>
    <row r="10544" spans="1:1" x14ac:dyDescent="0.2">
      <c r="A10544"/>
    </row>
    <row r="10545" spans="1:1" x14ac:dyDescent="0.2">
      <c r="A10545"/>
    </row>
    <row r="10546" spans="1:1" x14ac:dyDescent="0.2">
      <c r="A10546"/>
    </row>
    <row r="10547" spans="1:1" x14ac:dyDescent="0.2">
      <c r="A10547"/>
    </row>
    <row r="10548" spans="1:1" x14ac:dyDescent="0.2">
      <c r="A10548"/>
    </row>
    <row r="10549" spans="1:1" x14ac:dyDescent="0.2">
      <c r="A10549"/>
    </row>
    <row r="10550" spans="1:1" x14ac:dyDescent="0.2">
      <c r="A10550"/>
    </row>
    <row r="10551" spans="1:1" x14ac:dyDescent="0.2">
      <c r="A10551"/>
    </row>
    <row r="10552" spans="1:1" x14ac:dyDescent="0.2">
      <c r="A10552"/>
    </row>
    <row r="10553" spans="1:1" x14ac:dyDescent="0.2">
      <c r="A10553"/>
    </row>
    <row r="10554" spans="1:1" x14ac:dyDescent="0.2">
      <c r="A10554"/>
    </row>
    <row r="10555" spans="1:1" x14ac:dyDescent="0.2">
      <c r="A10555"/>
    </row>
    <row r="10556" spans="1:1" x14ac:dyDescent="0.2">
      <c r="A10556"/>
    </row>
    <row r="10557" spans="1:1" x14ac:dyDescent="0.2">
      <c r="A10557"/>
    </row>
    <row r="10558" spans="1:1" x14ac:dyDescent="0.2">
      <c r="A10558"/>
    </row>
    <row r="10559" spans="1:1" x14ac:dyDescent="0.2">
      <c r="A10559"/>
    </row>
    <row r="10560" spans="1:1" x14ac:dyDescent="0.2">
      <c r="A10560"/>
    </row>
    <row r="10561" spans="1:1" x14ac:dyDescent="0.2">
      <c r="A10561"/>
    </row>
    <row r="10562" spans="1:1" x14ac:dyDescent="0.2">
      <c r="A10562"/>
    </row>
    <row r="10563" spans="1:1" x14ac:dyDescent="0.2">
      <c r="A10563"/>
    </row>
    <row r="10564" spans="1:1" x14ac:dyDescent="0.2">
      <c r="A10564"/>
    </row>
    <row r="10565" spans="1:1" x14ac:dyDescent="0.2">
      <c r="A10565"/>
    </row>
    <row r="10566" spans="1:1" x14ac:dyDescent="0.2">
      <c r="A10566"/>
    </row>
    <row r="10567" spans="1:1" x14ac:dyDescent="0.2">
      <c r="A10567"/>
    </row>
    <row r="10568" spans="1:1" x14ac:dyDescent="0.2">
      <c r="A10568"/>
    </row>
    <row r="10569" spans="1:1" x14ac:dyDescent="0.2">
      <c r="A10569"/>
    </row>
    <row r="10570" spans="1:1" x14ac:dyDescent="0.2">
      <c r="A10570"/>
    </row>
    <row r="10571" spans="1:1" x14ac:dyDescent="0.2">
      <c r="A10571"/>
    </row>
    <row r="10572" spans="1:1" x14ac:dyDescent="0.2">
      <c r="A10572"/>
    </row>
    <row r="10573" spans="1:1" x14ac:dyDescent="0.2">
      <c r="A10573"/>
    </row>
    <row r="10574" spans="1:1" x14ac:dyDescent="0.2">
      <c r="A10574"/>
    </row>
    <row r="10575" spans="1:1" x14ac:dyDescent="0.2">
      <c r="A10575"/>
    </row>
    <row r="10576" spans="1:1" x14ac:dyDescent="0.2">
      <c r="A10576"/>
    </row>
    <row r="10577" spans="1:1" x14ac:dyDescent="0.2">
      <c r="A10577"/>
    </row>
    <row r="10578" spans="1:1" x14ac:dyDescent="0.2">
      <c r="A10578"/>
    </row>
    <row r="10579" spans="1:1" x14ac:dyDescent="0.2">
      <c r="A10579"/>
    </row>
    <row r="10580" spans="1:1" x14ac:dyDescent="0.2">
      <c r="A10580"/>
    </row>
    <row r="10581" spans="1:1" x14ac:dyDescent="0.2">
      <c r="A10581"/>
    </row>
    <row r="10582" spans="1:1" x14ac:dyDescent="0.2">
      <c r="A10582"/>
    </row>
    <row r="10583" spans="1:1" x14ac:dyDescent="0.2">
      <c r="A10583"/>
    </row>
    <row r="10584" spans="1:1" x14ac:dyDescent="0.2">
      <c r="A10584"/>
    </row>
    <row r="10585" spans="1:1" x14ac:dyDescent="0.2">
      <c r="A10585"/>
    </row>
    <row r="10586" spans="1:1" x14ac:dyDescent="0.2">
      <c r="A10586"/>
    </row>
    <row r="10587" spans="1:1" x14ac:dyDescent="0.2">
      <c r="A10587"/>
    </row>
    <row r="10588" spans="1:1" x14ac:dyDescent="0.2">
      <c r="A10588"/>
    </row>
    <row r="10589" spans="1:1" x14ac:dyDescent="0.2">
      <c r="A10589"/>
    </row>
    <row r="10590" spans="1:1" x14ac:dyDescent="0.2">
      <c r="A10590"/>
    </row>
    <row r="10591" spans="1:1" x14ac:dyDescent="0.2">
      <c r="A10591"/>
    </row>
    <row r="10592" spans="1:1" x14ac:dyDescent="0.2">
      <c r="A10592"/>
    </row>
    <row r="10593" spans="1:1" x14ac:dyDescent="0.2">
      <c r="A10593"/>
    </row>
    <row r="10594" spans="1:1" x14ac:dyDescent="0.2">
      <c r="A10594"/>
    </row>
    <row r="10595" spans="1:1" x14ac:dyDescent="0.2">
      <c r="A10595"/>
    </row>
    <row r="10596" spans="1:1" x14ac:dyDescent="0.2">
      <c r="A10596"/>
    </row>
    <row r="10597" spans="1:1" x14ac:dyDescent="0.2">
      <c r="A10597"/>
    </row>
    <row r="10598" spans="1:1" x14ac:dyDescent="0.2">
      <c r="A10598"/>
    </row>
    <row r="10599" spans="1:1" x14ac:dyDescent="0.2">
      <c r="A10599"/>
    </row>
    <row r="10600" spans="1:1" x14ac:dyDescent="0.2">
      <c r="A10600"/>
    </row>
    <row r="10601" spans="1:1" x14ac:dyDescent="0.2">
      <c r="A10601"/>
    </row>
    <row r="10602" spans="1:1" x14ac:dyDescent="0.2">
      <c r="A10602"/>
    </row>
    <row r="10603" spans="1:1" x14ac:dyDescent="0.2">
      <c r="A10603"/>
    </row>
    <row r="10604" spans="1:1" x14ac:dyDescent="0.2">
      <c r="A10604"/>
    </row>
    <row r="10605" spans="1:1" x14ac:dyDescent="0.2">
      <c r="A10605"/>
    </row>
    <row r="10606" spans="1:1" x14ac:dyDescent="0.2">
      <c r="A10606"/>
    </row>
    <row r="10607" spans="1:1" x14ac:dyDescent="0.2">
      <c r="A10607"/>
    </row>
    <row r="10608" spans="1:1" x14ac:dyDescent="0.2">
      <c r="A10608"/>
    </row>
    <row r="10609" spans="1:1" x14ac:dyDescent="0.2">
      <c r="A10609"/>
    </row>
    <row r="10610" spans="1:1" x14ac:dyDescent="0.2">
      <c r="A10610"/>
    </row>
    <row r="10611" spans="1:1" x14ac:dyDescent="0.2">
      <c r="A10611"/>
    </row>
    <row r="10612" spans="1:1" x14ac:dyDescent="0.2">
      <c r="A10612"/>
    </row>
    <row r="10613" spans="1:1" x14ac:dyDescent="0.2">
      <c r="A10613"/>
    </row>
    <row r="10614" spans="1:1" x14ac:dyDescent="0.2">
      <c r="A10614"/>
    </row>
    <row r="10615" spans="1:1" x14ac:dyDescent="0.2">
      <c r="A10615"/>
    </row>
    <row r="10616" spans="1:1" x14ac:dyDescent="0.2">
      <c r="A10616"/>
    </row>
    <row r="10617" spans="1:1" x14ac:dyDescent="0.2">
      <c r="A10617"/>
    </row>
    <row r="10618" spans="1:1" x14ac:dyDescent="0.2">
      <c r="A10618"/>
    </row>
    <row r="10619" spans="1:1" x14ac:dyDescent="0.2">
      <c r="A10619"/>
    </row>
    <row r="10620" spans="1:1" x14ac:dyDescent="0.2">
      <c r="A10620"/>
    </row>
    <row r="10621" spans="1:1" x14ac:dyDescent="0.2">
      <c r="A10621"/>
    </row>
    <row r="10622" spans="1:1" x14ac:dyDescent="0.2">
      <c r="A10622"/>
    </row>
    <row r="10623" spans="1:1" x14ac:dyDescent="0.2">
      <c r="A10623"/>
    </row>
    <row r="10624" spans="1:1" x14ac:dyDescent="0.2">
      <c r="A10624"/>
    </row>
    <row r="10625" spans="1:1" x14ac:dyDescent="0.2">
      <c r="A10625"/>
    </row>
    <row r="10626" spans="1:1" x14ac:dyDescent="0.2">
      <c r="A10626"/>
    </row>
    <row r="10627" spans="1:1" x14ac:dyDescent="0.2">
      <c r="A10627"/>
    </row>
    <row r="10628" spans="1:1" x14ac:dyDescent="0.2">
      <c r="A10628"/>
    </row>
    <row r="10629" spans="1:1" x14ac:dyDescent="0.2">
      <c r="A10629"/>
    </row>
    <row r="10630" spans="1:1" x14ac:dyDescent="0.2">
      <c r="A10630"/>
    </row>
    <row r="10631" spans="1:1" x14ac:dyDescent="0.2">
      <c r="A10631"/>
    </row>
    <row r="10632" spans="1:1" x14ac:dyDescent="0.2">
      <c r="A10632"/>
    </row>
    <row r="10633" spans="1:1" x14ac:dyDescent="0.2">
      <c r="A10633"/>
    </row>
    <row r="10634" spans="1:1" x14ac:dyDescent="0.2">
      <c r="A10634"/>
    </row>
    <row r="10635" spans="1:1" x14ac:dyDescent="0.2">
      <c r="A10635"/>
    </row>
    <row r="10636" spans="1:1" x14ac:dyDescent="0.2">
      <c r="A10636"/>
    </row>
    <row r="10637" spans="1:1" x14ac:dyDescent="0.2">
      <c r="A10637"/>
    </row>
    <row r="10638" spans="1:1" x14ac:dyDescent="0.2">
      <c r="A10638"/>
    </row>
    <row r="10639" spans="1:1" x14ac:dyDescent="0.2">
      <c r="A10639"/>
    </row>
    <row r="10640" spans="1:1" x14ac:dyDescent="0.2">
      <c r="A10640"/>
    </row>
    <row r="10641" spans="1:1" x14ac:dyDescent="0.2">
      <c r="A10641"/>
    </row>
    <row r="10642" spans="1:1" x14ac:dyDescent="0.2">
      <c r="A10642"/>
    </row>
    <row r="10643" spans="1:1" x14ac:dyDescent="0.2">
      <c r="A10643"/>
    </row>
    <row r="10644" spans="1:1" x14ac:dyDescent="0.2">
      <c r="A10644"/>
    </row>
    <row r="10645" spans="1:1" x14ac:dyDescent="0.2">
      <c r="A10645"/>
    </row>
    <row r="10646" spans="1:1" x14ac:dyDescent="0.2">
      <c r="A10646"/>
    </row>
    <row r="10647" spans="1:1" x14ac:dyDescent="0.2">
      <c r="A10647"/>
    </row>
    <row r="10648" spans="1:1" x14ac:dyDescent="0.2">
      <c r="A10648"/>
    </row>
    <row r="10649" spans="1:1" x14ac:dyDescent="0.2">
      <c r="A10649"/>
    </row>
    <row r="10650" spans="1:1" x14ac:dyDescent="0.2">
      <c r="A10650"/>
    </row>
    <row r="10651" spans="1:1" x14ac:dyDescent="0.2">
      <c r="A10651"/>
    </row>
    <row r="10652" spans="1:1" x14ac:dyDescent="0.2">
      <c r="A10652"/>
    </row>
    <row r="10653" spans="1:1" x14ac:dyDescent="0.2">
      <c r="A10653"/>
    </row>
    <row r="10654" spans="1:1" x14ac:dyDescent="0.2">
      <c r="A10654"/>
    </row>
    <row r="10655" spans="1:1" x14ac:dyDescent="0.2">
      <c r="A10655"/>
    </row>
    <row r="10656" spans="1:1" x14ac:dyDescent="0.2">
      <c r="A10656"/>
    </row>
    <row r="10657" spans="1:1" x14ac:dyDescent="0.2">
      <c r="A10657"/>
    </row>
    <row r="10658" spans="1:1" x14ac:dyDescent="0.2">
      <c r="A10658"/>
    </row>
    <row r="10659" spans="1:1" x14ac:dyDescent="0.2">
      <c r="A10659"/>
    </row>
    <row r="10660" spans="1:1" x14ac:dyDescent="0.2">
      <c r="A10660"/>
    </row>
    <row r="10661" spans="1:1" x14ac:dyDescent="0.2">
      <c r="A10661"/>
    </row>
    <row r="10662" spans="1:1" x14ac:dyDescent="0.2">
      <c r="A10662"/>
    </row>
    <row r="10663" spans="1:1" x14ac:dyDescent="0.2">
      <c r="A10663"/>
    </row>
    <row r="10664" spans="1:1" x14ac:dyDescent="0.2">
      <c r="A10664"/>
    </row>
    <row r="10665" spans="1:1" x14ac:dyDescent="0.2">
      <c r="A10665"/>
    </row>
    <row r="10666" spans="1:1" x14ac:dyDescent="0.2">
      <c r="A10666"/>
    </row>
    <row r="10667" spans="1:1" x14ac:dyDescent="0.2">
      <c r="A10667"/>
    </row>
    <row r="10668" spans="1:1" x14ac:dyDescent="0.2">
      <c r="A10668"/>
    </row>
    <row r="10669" spans="1:1" x14ac:dyDescent="0.2">
      <c r="A10669"/>
    </row>
    <row r="10670" spans="1:1" x14ac:dyDescent="0.2">
      <c r="A10670"/>
    </row>
    <row r="10671" spans="1:1" x14ac:dyDescent="0.2">
      <c r="A10671"/>
    </row>
    <row r="10672" spans="1:1" x14ac:dyDescent="0.2">
      <c r="A10672"/>
    </row>
    <row r="10673" spans="1:1" x14ac:dyDescent="0.2">
      <c r="A10673"/>
    </row>
    <row r="10674" spans="1:1" x14ac:dyDescent="0.2">
      <c r="A10674"/>
    </row>
    <row r="10675" spans="1:1" x14ac:dyDescent="0.2">
      <c r="A10675"/>
    </row>
    <row r="10676" spans="1:1" x14ac:dyDescent="0.2">
      <c r="A10676"/>
    </row>
    <row r="10677" spans="1:1" x14ac:dyDescent="0.2">
      <c r="A10677"/>
    </row>
    <row r="10678" spans="1:1" x14ac:dyDescent="0.2">
      <c r="A10678"/>
    </row>
    <row r="10679" spans="1:1" x14ac:dyDescent="0.2">
      <c r="A10679"/>
    </row>
    <row r="10680" spans="1:1" x14ac:dyDescent="0.2">
      <c r="A10680"/>
    </row>
    <row r="10681" spans="1:1" x14ac:dyDescent="0.2">
      <c r="A10681"/>
    </row>
    <row r="10682" spans="1:1" x14ac:dyDescent="0.2">
      <c r="A10682"/>
    </row>
    <row r="10683" spans="1:1" x14ac:dyDescent="0.2">
      <c r="A10683"/>
    </row>
    <row r="10684" spans="1:1" x14ac:dyDescent="0.2">
      <c r="A10684"/>
    </row>
    <row r="10685" spans="1:1" x14ac:dyDescent="0.2">
      <c r="A10685"/>
    </row>
    <row r="10686" spans="1:1" x14ac:dyDescent="0.2">
      <c r="A10686"/>
    </row>
    <row r="10687" spans="1:1" x14ac:dyDescent="0.2">
      <c r="A10687"/>
    </row>
    <row r="10688" spans="1:1" x14ac:dyDescent="0.2">
      <c r="A10688"/>
    </row>
    <row r="10689" spans="1:1" x14ac:dyDescent="0.2">
      <c r="A10689"/>
    </row>
    <row r="10690" spans="1:1" x14ac:dyDescent="0.2">
      <c r="A10690"/>
    </row>
    <row r="10691" spans="1:1" x14ac:dyDescent="0.2">
      <c r="A10691"/>
    </row>
    <row r="10692" spans="1:1" x14ac:dyDescent="0.2">
      <c r="A10692"/>
    </row>
    <row r="10693" spans="1:1" x14ac:dyDescent="0.2">
      <c r="A10693"/>
    </row>
    <row r="10694" spans="1:1" x14ac:dyDescent="0.2">
      <c r="A10694"/>
    </row>
    <row r="10695" spans="1:1" x14ac:dyDescent="0.2">
      <c r="A10695"/>
    </row>
    <row r="10696" spans="1:1" x14ac:dyDescent="0.2">
      <c r="A10696"/>
    </row>
    <row r="10697" spans="1:1" x14ac:dyDescent="0.2">
      <c r="A10697"/>
    </row>
    <row r="10698" spans="1:1" x14ac:dyDescent="0.2">
      <c r="A10698"/>
    </row>
    <row r="10699" spans="1:1" x14ac:dyDescent="0.2">
      <c r="A10699"/>
    </row>
    <row r="10700" spans="1:1" x14ac:dyDescent="0.2">
      <c r="A10700"/>
    </row>
    <row r="10701" spans="1:1" x14ac:dyDescent="0.2">
      <c r="A10701"/>
    </row>
    <row r="10702" spans="1:1" x14ac:dyDescent="0.2">
      <c r="A10702"/>
    </row>
    <row r="10703" spans="1:1" x14ac:dyDescent="0.2">
      <c r="A10703"/>
    </row>
    <row r="10704" spans="1:1" x14ac:dyDescent="0.2">
      <c r="A10704"/>
    </row>
    <row r="10705" spans="1:1" x14ac:dyDescent="0.2">
      <c r="A10705"/>
    </row>
    <row r="10706" spans="1:1" x14ac:dyDescent="0.2">
      <c r="A10706"/>
    </row>
    <row r="10707" spans="1:1" x14ac:dyDescent="0.2">
      <c r="A10707"/>
    </row>
    <row r="10708" spans="1:1" x14ac:dyDescent="0.2">
      <c r="A10708"/>
    </row>
    <row r="10709" spans="1:1" x14ac:dyDescent="0.2">
      <c r="A10709"/>
    </row>
    <row r="10710" spans="1:1" x14ac:dyDescent="0.2">
      <c r="A10710"/>
    </row>
    <row r="10711" spans="1:1" x14ac:dyDescent="0.2">
      <c r="A10711"/>
    </row>
    <row r="10712" spans="1:1" x14ac:dyDescent="0.2">
      <c r="A10712"/>
    </row>
    <row r="10713" spans="1:1" x14ac:dyDescent="0.2">
      <c r="A10713"/>
    </row>
    <row r="10714" spans="1:1" x14ac:dyDescent="0.2">
      <c r="A10714"/>
    </row>
    <row r="10715" spans="1:1" x14ac:dyDescent="0.2">
      <c r="A10715"/>
    </row>
    <row r="10716" spans="1:1" x14ac:dyDescent="0.2">
      <c r="A10716"/>
    </row>
    <row r="10717" spans="1:1" x14ac:dyDescent="0.2">
      <c r="A10717"/>
    </row>
    <row r="10718" spans="1:1" x14ac:dyDescent="0.2">
      <c r="A10718"/>
    </row>
    <row r="10719" spans="1:1" x14ac:dyDescent="0.2">
      <c r="A10719"/>
    </row>
    <row r="10720" spans="1:1" x14ac:dyDescent="0.2">
      <c r="A10720"/>
    </row>
    <row r="10721" spans="1:1" x14ac:dyDescent="0.2">
      <c r="A10721"/>
    </row>
    <row r="10722" spans="1:1" x14ac:dyDescent="0.2">
      <c r="A10722"/>
    </row>
    <row r="10723" spans="1:1" x14ac:dyDescent="0.2">
      <c r="A10723"/>
    </row>
    <row r="10724" spans="1:1" x14ac:dyDescent="0.2">
      <c r="A10724"/>
    </row>
    <row r="10725" spans="1:1" x14ac:dyDescent="0.2">
      <c r="A10725"/>
    </row>
    <row r="10726" spans="1:1" x14ac:dyDescent="0.2">
      <c r="A10726"/>
    </row>
    <row r="10727" spans="1:1" x14ac:dyDescent="0.2">
      <c r="A10727"/>
    </row>
    <row r="10728" spans="1:1" x14ac:dyDescent="0.2">
      <c r="A10728"/>
    </row>
    <row r="10729" spans="1:1" x14ac:dyDescent="0.2">
      <c r="A10729"/>
    </row>
    <row r="10730" spans="1:1" x14ac:dyDescent="0.2">
      <c r="A10730"/>
    </row>
    <row r="10731" spans="1:1" x14ac:dyDescent="0.2">
      <c r="A10731"/>
    </row>
    <row r="10732" spans="1:1" x14ac:dyDescent="0.2">
      <c r="A10732"/>
    </row>
    <row r="10733" spans="1:1" x14ac:dyDescent="0.2">
      <c r="A10733"/>
    </row>
    <row r="10734" spans="1:1" x14ac:dyDescent="0.2">
      <c r="A10734"/>
    </row>
    <row r="10735" spans="1:1" x14ac:dyDescent="0.2">
      <c r="A10735"/>
    </row>
    <row r="10736" spans="1:1" x14ac:dyDescent="0.2">
      <c r="A10736"/>
    </row>
    <row r="10737" spans="1:1" x14ac:dyDescent="0.2">
      <c r="A10737"/>
    </row>
    <row r="10738" spans="1:1" x14ac:dyDescent="0.2">
      <c r="A10738"/>
    </row>
    <row r="10739" spans="1:1" x14ac:dyDescent="0.2">
      <c r="A10739"/>
    </row>
    <row r="10740" spans="1:1" x14ac:dyDescent="0.2">
      <c r="A10740"/>
    </row>
    <row r="10741" spans="1:1" x14ac:dyDescent="0.2">
      <c r="A10741"/>
    </row>
    <row r="10742" spans="1:1" x14ac:dyDescent="0.2">
      <c r="A10742"/>
    </row>
    <row r="10743" spans="1:1" x14ac:dyDescent="0.2">
      <c r="A10743"/>
    </row>
    <row r="10744" spans="1:1" x14ac:dyDescent="0.2">
      <c r="A10744"/>
    </row>
    <row r="10745" spans="1:1" x14ac:dyDescent="0.2">
      <c r="A10745"/>
    </row>
    <row r="10746" spans="1:1" x14ac:dyDescent="0.2">
      <c r="A10746"/>
    </row>
    <row r="10747" spans="1:1" x14ac:dyDescent="0.2">
      <c r="A10747"/>
    </row>
    <row r="10748" spans="1:1" x14ac:dyDescent="0.2">
      <c r="A10748"/>
    </row>
    <row r="10749" spans="1:1" x14ac:dyDescent="0.2">
      <c r="A10749"/>
    </row>
    <row r="10750" spans="1:1" x14ac:dyDescent="0.2">
      <c r="A10750"/>
    </row>
    <row r="10751" spans="1:1" x14ac:dyDescent="0.2">
      <c r="A10751"/>
    </row>
    <row r="10752" spans="1:1" x14ac:dyDescent="0.2">
      <c r="A10752"/>
    </row>
    <row r="10753" spans="1:1" x14ac:dyDescent="0.2">
      <c r="A10753"/>
    </row>
    <row r="10754" spans="1:1" x14ac:dyDescent="0.2">
      <c r="A10754"/>
    </row>
    <row r="10755" spans="1:1" x14ac:dyDescent="0.2">
      <c r="A10755"/>
    </row>
    <row r="10756" spans="1:1" x14ac:dyDescent="0.2">
      <c r="A10756"/>
    </row>
    <row r="10757" spans="1:1" x14ac:dyDescent="0.2">
      <c r="A10757"/>
    </row>
    <row r="10758" spans="1:1" x14ac:dyDescent="0.2">
      <c r="A10758"/>
    </row>
    <row r="10759" spans="1:1" x14ac:dyDescent="0.2">
      <c r="A10759"/>
    </row>
    <row r="10760" spans="1:1" x14ac:dyDescent="0.2">
      <c r="A10760"/>
    </row>
    <row r="10761" spans="1:1" x14ac:dyDescent="0.2">
      <c r="A10761"/>
    </row>
    <row r="10762" spans="1:1" x14ac:dyDescent="0.2">
      <c r="A10762"/>
    </row>
    <row r="10763" spans="1:1" x14ac:dyDescent="0.2">
      <c r="A10763"/>
    </row>
    <row r="10764" spans="1:1" x14ac:dyDescent="0.2">
      <c r="A10764"/>
    </row>
    <row r="10765" spans="1:1" x14ac:dyDescent="0.2">
      <c r="A10765"/>
    </row>
    <row r="10766" spans="1:1" x14ac:dyDescent="0.2">
      <c r="A10766"/>
    </row>
    <row r="10767" spans="1:1" x14ac:dyDescent="0.2">
      <c r="A10767"/>
    </row>
    <row r="10768" spans="1:1" x14ac:dyDescent="0.2">
      <c r="A10768"/>
    </row>
    <row r="10769" spans="1:1" x14ac:dyDescent="0.2">
      <c r="A10769"/>
    </row>
    <row r="10770" spans="1:1" x14ac:dyDescent="0.2">
      <c r="A10770"/>
    </row>
    <row r="10771" spans="1:1" x14ac:dyDescent="0.2">
      <c r="A10771"/>
    </row>
    <row r="10772" spans="1:1" x14ac:dyDescent="0.2">
      <c r="A10772"/>
    </row>
    <row r="10773" spans="1:1" x14ac:dyDescent="0.2">
      <c r="A10773"/>
    </row>
    <row r="10774" spans="1:1" x14ac:dyDescent="0.2">
      <c r="A10774"/>
    </row>
    <row r="10775" spans="1:1" x14ac:dyDescent="0.2">
      <c r="A10775"/>
    </row>
    <row r="10776" spans="1:1" x14ac:dyDescent="0.2">
      <c r="A10776"/>
    </row>
    <row r="10777" spans="1:1" x14ac:dyDescent="0.2">
      <c r="A10777"/>
    </row>
    <row r="10778" spans="1:1" x14ac:dyDescent="0.2">
      <c r="A10778"/>
    </row>
    <row r="10779" spans="1:1" x14ac:dyDescent="0.2">
      <c r="A10779"/>
    </row>
    <row r="10780" spans="1:1" x14ac:dyDescent="0.2">
      <c r="A10780"/>
    </row>
    <row r="10781" spans="1:1" x14ac:dyDescent="0.2">
      <c r="A10781"/>
    </row>
    <row r="10782" spans="1:1" x14ac:dyDescent="0.2">
      <c r="A10782"/>
    </row>
    <row r="10783" spans="1:1" x14ac:dyDescent="0.2">
      <c r="A10783"/>
    </row>
    <row r="10784" spans="1:1" x14ac:dyDescent="0.2">
      <c r="A10784"/>
    </row>
    <row r="10785" spans="1:1" x14ac:dyDescent="0.2">
      <c r="A10785"/>
    </row>
    <row r="10786" spans="1:1" x14ac:dyDescent="0.2">
      <c r="A10786"/>
    </row>
    <row r="10787" spans="1:1" x14ac:dyDescent="0.2">
      <c r="A10787"/>
    </row>
    <row r="10788" spans="1:1" x14ac:dyDescent="0.2">
      <c r="A10788"/>
    </row>
    <row r="10789" spans="1:1" x14ac:dyDescent="0.2">
      <c r="A10789"/>
    </row>
    <row r="10790" spans="1:1" x14ac:dyDescent="0.2">
      <c r="A10790"/>
    </row>
    <row r="10791" spans="1:1" x14ac:dyDescent="0.2">
      <c r="A10791"/>
    </row>
    <row r="10792" spans="1:1" x14ac:dyDescent="0.2">
      <c r="A10792"/>
    </row>
    <row r="10793" spans="1:1" x14ac:dyDescent="0.2">
      <c r="A10793"/>
    </row>
    <row r="10794" spans="1:1" x14ac:dyDescent="0.2">
      <c r="A10794"/>
    </row>
    <row r="10795" spans="1:1" x14ac:dyDescent="0.2">
      <c r="A10795"/>
    </row>
    <row r="10796" spans="1:1" x14ac:dyDescent="0.2">
      <c r="A10796"/>
    </row>
    <row r="10797" spans="1:1" x14ac:dyDescent="0.2">
      <c r="A10797"/>
    </row>
    <row r="10798" spans="1:1" x14ac:dyDescent="0.2">
      <c r="A10798"/>
    </row>
    <row r="10799" spans="1:1" x14ac:dyDescent="0.2">
      <c r="A10799"/>
    </row>
    <row r="10800" spans="1:1" x14ac:dyDescent="0.2">
      <c r="A10800"/>
    </row>
    <row r="10801" spans="1:1" x14ac:dyDescent="0.2">
      <c r="A10801"/>
    </row>
    <row r="10802" spans="1:1" x14ac:dyDescent="0.2">
      <c r="A10802"/>
    </row>
    <row r="10803" spans="1:1" x14ac:dyDescent="0.2">
      <c r="A10803"/>
    </row>
    <row r="10804" spans="1:1" x14ac:dyDescent="0.2">
      <c r="A10804"/>
    </row>
    <row r="10805" spans="1:1" x14ac:dyDescent="0.2">
      <c r="A10805"/>
    </row>
    <row r="10806" spans="1:1" x14ac:dyDescent="0.2">
      <c r="A10806"/>
    </row>
    <row r="10807" spans="1:1" x14ac:dyDescent="0.2">
      <c r="A10807"/>
    </row>
    <row r="10808" spans="1:1" x14ac:dyDescent="0.2">
      <c r="A10808"/>
    </row>
    <row r="10809" spans="1:1" x14ac:dyDescent="0.2">
      <c r="A10809"/>
    </row>
    <row r="10810" spans="1:1" x14ac:dyDescent="0.2">
      <c r="A10810"/>
    </row>
    <row r="10811" spans="1:1" x14ac:dyDescent="0.2">
      <c r="A10811"/>
    </row>
    <row r="10812" spans="1:1" x14ac:dyDescent="0.2">
      <c r="A10812"/>
    </row>
    <row r="10813" spans="1:1" x14ac:dyDescent="0.2">
      <c r="A10813"/>
    </row>
    <row r="10814" spans="1:1" x14ac:dyDescent="0.2">
      <c r="A10814"/>
    </row>
    <row r="10815" spans="1:1" x14ac:dyDescent="0.2">
      <c r="A10815"/>
    </row>
    <row r="10816" spans="1:1" x14ac:dyDescent="0.2">
      <c r="A10816"/>
    </row>
    <row r="10817" spans="1:1" x14ac:dyDescent="0.2">
      <c r="A10817"/>
    </row>
    <row r="10818" spans="1:1" x14ac:dyDescent="0.2">
      <c r="A10818"/>
    </row>
    <row r="10819" spans="1:1" x14ac:dyDescent="0.2">
      <c r="A10819"/>
    </row>
    <row r="10820" spans="1:1" x14ac:dyDescent="0.2">
      <c r="A10820"/>
    </row>
    <row r="10821" spans="1:1" x14ac:dyDescent="0.2">
      <c r="A10821"/>
    </row>
    <row r="10822" spans="1:1" x14ac:dyDescent="0.2">
      <c r="A10822"/>
    </row>
    <row r="10823" spans="1:1" x14ac:dyDescent="0.2">
      <c r="A10823"/>
    </row>
    <row r="10824" spans="1:1" x14ac:dyDescent="0.2">
      <c r="A10824"/>
    </row>
    <row r="10825" spans="1:1" x14ac:dyDescent="0.2">
      <c r="A10825"/>
    </row>
    <row r="10826" spans="1:1" x14ac:dyDescent="0.2">
      <c r="A10826"/>
    </row>
    <row r="10827" spans="1:1" x14ac:dyDescent="0.2">
      <c r="A10827"/>
    </row>
    <row r="10828" spans="1:1" x14ac:dyDescent="0.2">
      <c r="A10828"/>
    </row>
    <row r="10829" spans="1:1" x14ac:dyDescent="0.2">
      <c r="A10829"/>
    </row>
    <row r="10830" spans="1:1" x14ac:dyDescent="0.2">
      <c r="A10830"/>
    </row>
    <row r="10831" spans="1:1" x14ac:dyDescent="0.2">
      <c r="A10831"/>
    </row>
    <row r="10832" spans="1:1" x14ac:dyDescent="0.2">
      <c r="A10832"/>
    </row>
    <row r="10833" spans="1:1" x14ac:dyDescent="0.2">
      <c r="A10833"/>
    </row>
    <row r="10834" spans="1:1" x14ac:dyDescent="0.2">
      <c r="A10834"/>
    </row>
    <row r="10835" spans="1:1" x14ac:dyDescent="0.2">
      <c r="A10835"/>
    </row>
    <row r="10836" spans="1:1" x14ac:dyDescent="0.2">
      <c r="A10836"/>
    </row>
    <row r="10837" spans="1:1" x14ac:dyDescent="0.2">
      <c r="A10837"/>
    </row>
    <row r="10838" spans="1:1" x14ac:dyDescent="0.2">
      <c r="A10838"/>
    </row>
    <row r="10839" spans="1:1" x14ac:dyDescent="0.2">
      <c r="A10839"/>
    </row>
    <row r="10840" spans="1:1" x14ac:dyDescent="0.2">
      <c r="A10840"/>
    </row>
    <row r="10841" spans="1:1" x14ac:dyDescent="0.2">
      <c r="A10841"/>
    </row>
    <row r="10842" spans="1:1" x14ac:dyDescent="0.2">
      <c r="A10842"/>
    </row>
    <row r="10843" spans="1:1" x14ac:dyDescent="0.2">
      <c r="A10843"/>
    </row>
    <row r="10844" spans="1:1" x14ac:dyDescent="0.2">
      <c r="A10844"/>
    </row>
    <row r="10845" spans="1:1" x14ac:dyDescent="0.2">
      <c r="A10845"/>
    </row>
    <row r="10846" spans="1:1" x14ac:dyDescent="0.2">
      <c r="A10846"/>
    </row>
    <row r="10847" spans="1:1" x14ac:dyDescent="0.2">
      <c r="A10847"/>
    </row>
    <row r="10848" spans="1:1" x14ac:dyDescent="0.2">
      <c r="A10848"/>
    </row>
    <row r="10849" spans="1:1" x14ac:dyDescent="0.2">
      <c r="A10849"/>
    </row>
    <row r="10850" spans="1:1" x14ac:dyDescent="0.2">
      <c r="A10850"/>
    </row>
    <row r="10851" spans="1:1" x14ac:dyDescent="0.2">
      <c r="A10851"/>
    </row>
    <row r="10852" spans="1:1" x14ac:dyDescent="0.2">
      <c r="A10852"/>
    </row>
    <row r="10853" spans="1:1" x14ac:dyDescent="0.2">
      <c r="A10853"/>
    </row>
    <row r="10854" spans="1:1" x14ac:dyDescent="0.2">
      <c r="A10854"/>
    </row>
    <row r="10855" spans="1:1" x14ac:dyDescent="0.2">
      <c r="A10855"/>
    </row>
    <row r="10856" spans="1:1" x14ac:dyDescent="0.2">
      <c r="A10856"/>
    </row>
    <row r="10857" spans="1:1" x14ac:dyDescent="0.2">
      <c r="A10857"/>
    </row>
    <row r="10858" spans="1:1" x14ac:dyDescent="0.2">
      <c r="A10858"/>
    </row>
    <row r="10859" spans="1:1" x14ac:dyDescent="0.2">
      <c r="A10859"/>
    </row>
    <row r="10860" spans="1:1" x14ac:dyDescent="0.2">
      <c r="A10860"/>
    </row>
    <row r="10861" spans="1:1" x14ac:dyDescent="0.2">
      <c r="A10861"/>
    </row>
    <row r="10862" spans="1:1" x14ac:dyDescent="0.2">
      <c r="A10862"/>
    </row>
    <row r="10863" spans="1:1" x14ac:dyDescent="0.2">
      <c r="A10863"/>
    </row>
    <row r="10864" spans="1:1" x14ac:dyDescent="0.2">
      <c r="A10864"/>
    </row>
    <row r="10865" spans="1:1" x14ac:dyDescent="0.2">
      <c r="A10865"/>
    </row>
    <row r="10866" spans="1:1" x14ac:dyDescent="0.2">
      <c r="A10866"/>
    </row>
    <row r="10867" spans="1:1" x14ac:dyDescent="0.2">
      <c r="A10867"/>
    </row>
    <row r="10868" spans="1:1" x14ac:dyDescent="0.2">
      <c r="A10868"/>
    </row>
    <row r="10869" spans="1:1" x14ac:dyDescent="0.2">
      <c r="A10869"/>
    </row>
    <row r="10870" spans="1:1" x14ac:dyDescent="0.2">
      <c r="A10870"/>
    </row>
    <row r="10871" spans="1:1" x14ac:dyDescent="0.2">
      <c r="A10871"/>
    </row>
    <row r="10872" spans="1:1" x14ac:dyDescent="0.2">
      <c r="A10872"/>
    </row>
    <row r="10873" spans="1:1" x14ac:dyDescent="0.2">
      <c r="A10873"/>
    </row>
    <row r="10874" spans="1:1" x14ac:dyDescent="0.2">
      <c r="A10874"/>
    </row>
    <row r="10875" spans="1:1" x14ac:dyDescent="0.2">
      <c r="A10875"/>
    </row>
    <row r="10876" spans="1:1" x14ac:dyDescent="0.2">
      <c r="A10876"/>
    </row>
    <row r="10877" spans="1:1" x14ac:dyDescent="0.2">
      <c r="A10877"/>
    </row>
    <row r="10878" spans="1:1" x14ac:dyDescent="0.2">
      <c r="A10878"/>
    </row>
    <row r="10879" spans="1:1" x14ac:dyDescent="0.2">
      <c r="A10879"/>
    </row>
    <row r="10880" spans="1:1" x14ac:dyDescent="0.2">
      <c r="A10880"/>
    </row>
    <row r="10881" spans="1:1" x14ac:dyDescent="0.2">
      <c r="A10881"/>
    </row>
    <row r="10882" spans="1:1" x14ac:dyDescent="0.2">
      <c r="A10882"/>
    </row>
    <row r="10883" spans="1:1" x14ac:dyDescent="0.2">
      <c r="A10883"/>
    </row>
    <row r="10884" spans="1:1" x14ac:dyDescent="0.2">
      <c r="A10884"/>
    </row>
    <row r="10885" spans="1:1" x14ac:dyDescent="0.2">
      <c r="A10885"/>
    </row>
    <row r="10886" spans="1:1" x14ac:dyDescent="0.2">
      <c r="A10886"/>
    </row>
    <row r="10887" spans="1:1" x14ac:dyDescent="0.2">
      <c r="A10887"/>
    </row>
    <row r="10888" spans="1:1" x14ac:dyDescent="0.2">
      <c r="A10888"/>
    </row>
    <row r="10889" spans="1:1" x14ac:dyDescent="0.2">
      <c r="A10889"/>
    </row>
    <row r="10890" spans="1:1" x14ac:dyDescent="0.2">
      <c r="A10890"/>
    </row>
    <row r="10891" spans="1:1" x14ac:dyDescent="0.2">
      <c r="A10891"/>
    </row>
    <row r="10892" spans="1:1" x14ac:dyDescent="0.2">
      <c r="A10892"/>
    </row>
    <row r="10893" spans="1:1" x14ac:dyDescent="0.2">
      <c r="A10893"/>
    </row>
    <row r="10894" spans="1:1" x14ac:dyDescent="0.2">
      <c r="A10894"/>
    </row>
    <row r="10895" spans="1:1" x14ac:dyDescent="0.2">
      <c r="A10895"/>
    </row>
    <row r="10896" spans="1:1" x14ac:dyDescent="0.2">
      <c r="A10896"/>
    </row>
    <row r="10897" spans="1:1" x14ac:dyDescent="0.2">
      <c r="A10897"/>
    </row>
    <row r="10898" spans="1:1" x14ac:dyDescent="0.2">
      <c r="A10898"/>
    </row>
    <row r="10899" spans="1:1" x14ac:dyDescent="0.2">
      <c r="A10899"/>
    </row>
    <row r="10900" spans="1:1" x14ac:dyDescent="0.2">
      <c r="A10900"/>
    </row>
    <row r="10901" spans="1:1" x14ac:dyDescent="0.2">
      <c r="A10901"/>
    </row>
    <row r="10902" spans="1:1" x14ac:dyDescent="0.2">
      <c r="A10902"/>
    </row>
    <row r="10903" spans="1:1" x14ac:dyDescent="0.2">
      <c r="A10903"/>
    </row>
    <row r="10904" spans="1:1" x14ac:dyDescent="0.2">
      <c r="A10904"/>
    </row>
    <row r="10905" spans="1:1" x14ac:dyDescent="0.2">
      <c r="A10905"/>
    </row>
    <row r="10906" spans="1:1" x14ac:dyDescent="0.2">
      <c r="A10906"/>
    </row>
    <row r="10907" spans="1:1" x14ac:dyDescent="0.2">
      <c r="A10907"/>
    </row>
    <row r="10908" spans="1:1" x14ac:dyDescent="0.2">
      <c r="A10908"/>
    </row>
    <row r="10909" spans="1:1" x14ac:dyDescent="0.2">
      <c r="A10909"/>
    </row>
    <row r="10910" spans="1:1" x14ac:dyDescent="0.2">
      <c r="A10910"/>
    </row>
    <row r="10911" spans="1:1" x14ac:dyDescent="0.2">
      <c r="A10911"/>
    </row>
    <row r="10912" spans="1:1" x14ac:dyDescent="0.2">
      <c r="A10912"/>
    </row>
    <row r="10913" spans="1:1" x14ac:dyDescent="0.2">
      <c r="A10913"/>
    </row>
    <row r="10914" spans="1:1" x14ac:dyDescent="0.2">
      <c r="A10914"/>
    </row>
    <row r="10915" spans="1:1" x14ac:dyDescent="0.2">
      <c r="A10915"/>
    </row>
    <row r="10916" spans="1:1" x14ac:dyDescent="0.2">
      <c r="A10916"/>
    </row>
    <row r="10917" spans="1:1" x14ac:dyDescent="0.2">
      <c r="A10917"/>
    </row>
    <row r="10918" spans="1:1" x14ac:dyDescent="0.2">
      <c r="A10918"/>
    </row>
    <row r="10919" spans="1:1" x14ac:dyDescent="0.2">
      <c r="A10919"/>
    </row>
    <row r="10920" spans="1:1" x14ac:dyDescent="0.2">
      <c r="A10920"/>
    </row>
    <row r="10921" spans="1:1" x14ac:dyDescent="0.2">
      <c r="A10921"/>
    </row>
    <row r="10922" spans="1:1" x14ac:dyDescent="0.2">
      <c r="A10922"/>
    </row>
    <row r="10923" spans="1:1" x14ac:dyDescent="0.2">
      <c r="A10923"/>
    </row>
    <row r="10924" spans="1:1" x14ac:dyDescent="0.2">
      <c r="A10924"/>
    </row>
    <row r="10925" spans="1:1" x14ac:dyDescent="0.2">
      <c r="A10925"/>
    </row>
    <row r="10926" spans="1:1" x14ac:dyDescent="0.2">
      <c r="A10926"/>
    </row>
    <row r="10927" spans="1:1" x14ac:dyDescent="0.2">
      <c r="A10927"/>
    </row>
    <row r="10928" spans="1:1" x14ac:dyDescent="0.2">
      <c r="A10928"/>
    </row>
    <row r="10929" spans="1:1" x14ac:dyDescent="0.2">
      <c r="A10929"/>
    </row>
    <row r="10930" spans="1:1" x14ac:dyDescent="0.2">
      <c r="A10930"/>
    </row>
    <row r="10931" spans="1:1" x14ac:dyDescent="0.2">
      <c r="A10931"/>
    </row>
    <row r="10932" spans="1:1" x14ac:dyDescent="0.2">
      <c r="A10932"/>
    </row>
    <row r="10933" spans="1:1" x14ac:dyDescent="0.2">
      <c r="A10933"/>
    </row>
    <row r="10934" spans="1:1" x14ac:dyDescent="0.2">
      <c r="A10934"/>
    </row>
    <row r="10935" spans="1:1" x14ac:dyDescent="0.2">
      <c r="A10935"/>
    </row>
    <row r="10936" spans="1:1" x14ac:dyDescent="0.2">
      <c r="A10936"/>
    </row>
    <row r="10937" spans="1:1" x14ac:dyDescent="0.2">
      <c r="A10937"/>
    </row>
    <row r="10938" spans="1:1" x14ac:dyDescent="0.2">
      <c r="A10938"/>
    </row>
    <row r="10939" spans="1:1" x14ac:dyDescent="0.2">
      <c r="A10939"/>
    </row>
    <row r="10940" spans="1:1" x14ac:dyDescent="0.2">
      <c r="A10940"/>
    </row>
    <row r="10941" spans="1:1" x14ac:dyDescent="0.2">
      <c r="A10941"/>
    </row>
    <row r="10942" spans="1:1" x14ac:dyDescent="0.2">
      <c r="A10942"/>
    </row>
    <row r="10943" spans="1:1" x14ac:dyDescent="0.2">
      <c r="A10943"/>
    </row>
    <row r="10944" spans="1:1" x14ac:dyDescent="0.2">
      <c r="A10944"/>
    </row>
    <row r="10945" spans="1:1" x14ac:dyDescent="0.2">
      <c r="A10945"/>
    </row>
    <row r="10946" spans="1:1" x14ac:dyDescent="0.2">
      <c r="A10946"/>
    </row>
    <row r="10947" spans="1:1" x14ac:dyDescent="0.2">
      <c r="A10947"/>
    </row>
    <row r="10948" spans="1:1" x14ac:dyDescent="0.2">
      <c r="A10948"/>
    </row>
    <row r="10949" spans="1:1" x14ac:dyDescent="0.2">
      <c r="A10949"/>
    </row>
    <row r="10950" spans="1:1" x14ac:dyDescent="0.2">
      <c r="A10950"/>
    </row>
    <row r="10951" spans="1:1" x14ac:dyDescent="0.2">
      <c r="A10951"/>
    </row>
    <row r="10952" spans="1:1" x14ac:dyDescent="0.2">
      <c r="A10952"/>
    </row>
    <row r="10953" spans="1:1" x14ac:dyDescent="0.2">
      <c r="A10953"/>
    </row>
    <row r="10954" spans="1:1" x14ac:dyDescent="0.2">
      <c r="A10954"/>
    </row>
    <row r="10955" spans="1:1" x14ac:dyDescent="0.2">
      <c r="A10955"/>
    </row>
    <row r="10956" spans="1:1" x14ac:dyDescent="0.2">
      <c r="A10956"/>
    </row>
    <row r="10957" spans="1:1" x14ac:dyDescent="0.2">
      <c r="A10957"/>
    </row>
    <row r="10958" spans="1:1" x14ac:dyDescent="0.2">
      <c r="A10958"/>
    </row>
    <row r="10959" spans="1:1" x14ac:dyDescent="0.2">
      <c r="A10959"/>
    </row>
    <row r="10960" spans="1:1" x14ac:dyDescent="0.2">
      <c r="A10960"/>
    </row>
    <row r="10961" spans="1:1" x14ac:dyDescent="0.2">
      <c r="A10961"/>
    </row>
    <row r="10962" spans="1:1" x14ac:dyDescent="0.2">
      <c r="A10962"/>
    </row>
    <row r="10963" spans="1:1" x14ac:dyDescent="0.2">
      <c r="A10963"/>
    </row>
    <row r="10964" spans="1:1" x14ac:dyDescent="0.2">
      <c r="A10964"/>
    </row>
    <row r="10965" spans="1:1" x14ac:dyDescent="0.2">
      <c r="A10965"/>
    </row>
    <row r="10966" spans="1:1" x14ac:dyDescent="0.2">
      <c r="A10966"/>
    </row>
    <row r="10967" spans="1:1" x14ac:dyDescent="0.2">
      <c r="A10967"/>
    </row>
    <row r="10968" spans="1:1" x14ac:dyDescent="0.2">
      <c r="A10968"/>
    </row>
    <row r="10969" spans="1:1" x14ac:dyDescent="0.2">
      <c r="A10969"/>
    </row>
    <row r="10970" spans="1:1" x14ac:dyDescent="0.2">
      <c r="A10970"/>
    </row>
    <row r="10971" spans="1:1" x14ac:dyDescent="0.2">
      <c r="A10971"/>
    </row>
    <row r="10972" spans="1:1" x14ac:dyDescent="0.2">
      <c r="A10972"/>
    </row>
    <row r="10973" spans="1:1" x14ac:dyDescent="0.2">
      <c r="A10973"/>
    </row>
    <row r="10974" spans="1:1" x14ac:dyDescent="0.2">
      <c r="A10974"/>
    </row>
    <row r="10975" spans="1:1" x14ac:dyDescent="0.2">
      <c r="A10975"/>
    </row>
    <row r="10976" spans="1:1" x14ac:dyDescent="0.2">
      <c r="A10976"/>
    </row>
    <row r="10977" spans="1:1" x14ac:dyDescent="0.2">
      <c r="A10977"/>
    </row>
    <row r="10978" spans="1:1" x14ac:dyDescent="0.2">
      <c r="A10978"/>
    </row>
    <row r="10979" spans="1:1" x14ac:dyDescent="0.2">
      <c r="A10979"/>
    </row>
    <row r="10980" spans="1:1" x14ac:dyDescent="0.2">
      <c r="A10980"/>
    </row>
    <row r="10981" spans="1:1" x14ac:dyDescent="0.2">
      <c r="A10981"/>
    </row>
    <row r="10982" spans="1:1" x14ac:dyDescent="0.2">
      <c r="A10982"/>
    </row>
    <row r="10983" spans="1:1" x14ac:dyDescent="0.2">
      <c r="A10983"/>
    </row>
    <row r="10984" spans="1:1" x14ac:dyDescent="0.2">
      <c r="A10984"/>
    </row>
    <row r="10985" spans="1:1" x14ac:dyDescent="0.2">
      <c r="A10985"/>
    </row>
    <row r="10986" spans="1:1" x14ac:dyDescent="0.2">
      <c r="A10986"/>
    </row>
    <row r="10987" spans="1:1" x14ac:dyDescent="0.2">
      <c r="A10987"/>
    </row>
    <row r="10988" spans="1:1" x14ac:dyDescent="0.2">
      <c r="A10988"/>
    </row>
    <row r="10989" spans="1:1" x14ac:dyDescent="0.2">
      <c r="A10989"/>
    </row>
    <row r="10990" spans="1:1" x14ac:dyDescent="0.2">
      <c r="A10990"/>
    </row>
    <row r="10991" spans="1:1" x14ac:dyDescent="0.2">
      <c r="A10991"/>
    </row>
    <row r="10992" spans="1:1" x14ac:dyDescent="0.2">
      <c r="A10992"/>
    </row>
    <row r="10993" spans="1:1" x14ac:dyDescent="0.2">
      <c r="A10993"/>
    </row>
    <row r="10994" spans="1:1" x14ac:dyDescent="0.2">
      <c r="A10994"/>
    </row>
    <row r="10995" spans="1:1" x14ac:dyDescent="0.2">
      <c r="A10995"/>
    </row>
    <row r="10996" spans="1:1" x14ac:dyDescent="0.2">
      <c r="A10996"/>
    </row>
    <row r="10997" spans="1:1" x14ac:dyDescent="0.2">
      <c r="A10997"/>
    </row>
    <row r="10998" spans="1:1" x14ac:dyDescent="0.2">
      <c r="A10998"/>
    </row>
    <row r="10999" spans="1:1" x14ac:dyDescent="0.2">
      <c r="A10999"/>
    </row>
    <row r="11000" spans="1:1" x14ac:dyDescent="0.2">
      <c r="A11000"/>
    </row>
    <row r="11001" spans="1:1" x14ac:dyDescent="0.2">
      <c r="A11001"/>
    </row>
    <row r="11002" spans="1:1" x14ac:dyDescent="0.2">
      <c r="A11002"/>
    </row>
    <row r="11003" spans="1:1" x14ac:dyDescent="0.2">
      <c r="A11003"/>
    </row>
    <row r="11004" spans="1:1" x14ac:dyDescent="0.2">
      <c r="A11004"/>
    </row>
    <row r="11005" spans="1:1" x14ac:dyDescent="0.2">
      <c r="A11005"/>
    </row>
    <row r="11006" spans="1:1" x14ac:dyDescent="0.2">
      <c r="A11006"/>
    </row>
    <row r="11007" spans="1:1" x14ac:dyDescent="0.2">
      <c r="A11007"/>
    </row>
    <row r="11008" spans="1:1" x14ac:dyDescent="0.2">
      <c r="A11008"/>
    </row>
    <row r="11009" spans="1:1" x14ac:dyDescent="0.2">
      <c r="A11009"/>
    </row>
    <row r="11010" spans="1:1" x14ac:dyDescent="0.2">
      <c r="A11010"/>
    </row>
    <row r="11011" spans="1:1" x14ac:dyDescent="0.2">
      <c r="A11011"/>
    </row>
    <row r="11012" spans="1:1" x14ac:dyDescent="0.2">
      <c r="A11012"/>
    </row>
    <row r="11013" spans="1:1" x14ac:dyDescent="0.2">
      <c r="A11013"/>
    </row>
    <row r="11014" spans="1:1" x14ac:dyDescent="0.2">
      <c r="A11014"/>
    </row>
    <row r="11015" spans="1:1" x14ac:dyDescent="0.2">
      <c r="A11015"/>
    </row>
    <row r="11016" spans="1:1" x14ac:dyDescent="0.2">
      <c r="A11016"/>
    </row>
    <row r="11017" spans="1:1" x14ac:dyDescent="0.2">
      <c r="A11017"/>
    </row>
    <row r="11018" spans="1:1" x14ac:dyDescent="0.2">
      <c r="A11018"/>
    </row>
    <row r="11019" spans="1:1" x14ac:dyDescent="0.2">
      <c r="A11019"/>
    </row>
    <row r="11020" spans="1:1" x14ac:dyDescent="0.2">
      <c r="A11020"/>
    </row>
    <row r="11021" spans="1:1" x14ac:dyDescent="0.2">
      <c r="A11021"/>
    </row>
    <row r="11022" spans="1:1" x14ac:dyDescent="0.2">
      <c r="A11022"/>
    </row>
    <row r="11023" spans="1:1" x14ac:dyDescent="0.2">
      <c r="A11023"/>
    </row>
    <row r="11024" spans="1:1" x14ac:dyDescent="0.2">
      <c r="A11024"/>
    </row>
    <row r="11025" spans="1:1" x14ac:dyDescent="0.2">
      <c r="A11025"/>
    </row>
    <row r="11026" spans="1:1" x14ac:dyDescent="0.2">
      <c r="A11026"/>
    </row>
    <row r="11027" spans="1:1" x14ac:dyDescent="0.2">
      <c r="A11027"/>
    </row>
    <row r="11028" spans="1:1" x14ac:dyDescent="0.2">
      <c r="A11028"/>
    </row>
    <row r="11029" spans="1:1" x14ac:dyDescent="0.2">
      <c r="A11029"/>
    </row>
    <row r="11030" spans="1:1" x14ac:dyDescent="0.2">
      <c r="A11030"/>
    </row>
    <row r="11031" spans="1:1" x14ac:dyDescent="0.2">
      <c r="A11031"/>
    </row>
    <row r="11032" spans="1:1" x14ac:dyDescent="0.2">
      <c r="A11032"/>
    </row>
    <row r="11033" spans="1:1" x14ac:dyDescent="0.2">
      <c r="A11033"/>
    </row>
    <row r="11034" spans="1:1" x14ac:dyDescent="0.2">
      <c r="A11034"/>
    </row>
    <row r="11035" spans="1:1" x14ac:dyDescent="0.2">
      <c r="A11035"/>
    </row>
    <row r="11036" spans="1:1" x14ac:dyDescent="0.2">
      <c r="A11036"/>
    </row>
    <row r="11037" spans="1:1" x14ac:dyDescent="0.2">
      <c r="A11037"/>
    </row>
    <row r="11038" spans="1:1" x14ac:dyDescent="0.2">
      <c r="A11038"/>
    </row>
    <row r="11039" spans="1:1" x14ac:dyDescent="0.2">
      <c r="A11039"/>
    </row>
    <row r="11040" spans="1:1" x14ac:dyDescent="0.2">
      <c r="A11040"/>
    </row>
    <row r="11041" spans="1:1" x14ac:dyDescent="0.2">
      <c r="A11041"/>
    </row>
    <row r="11042" spans="1:1" x14ac:dyDescent="0.2">
      <c r="A11042"/>
    </row>
    <row r="11043" spans="1:1" x14ac:dyDescent="0.2">
      <c r="A11043"/>
    </row>
    <row r="11044" spans="1:1" x14ac:dyDescent="0.2">
      <c r="A11044"/>
    </row>
    <row r="11045" spans="1:1" x14ac:dyDescent="0.2">
      <c r="A11045"/>
    </row>
    <row r="11046" spans="1:1" x14ac:dyDescent="0.2">
      <c r="A11046"/>
    </row>
    <row r="11047" spans="1:1" x14ac:dyDescent="0.2">
      <c r="A11047"/>
    </row>
    <row r="11048" spans="1:1" x14ac:dyDescent="0.2">
      <c r="A11048"/>
    </row>
    <row r="11049" spans="1:1" x14ac:dyDescent="0.2">
      <c r="A11049"/>
    </row>
    <row r="11050" spans="1:1" x14ac:dyDescent="0.2">
      <c r="A11050"/>
    </row>
    <row r="11051" spans="1:1" x14ac:dyDescent="0.2">
      <c r="A11051"/>
    </row>
    <row r="11052" spans="1:1" x14ac:dyDescent="0.2">
      <c r="A11052"/>
    </row>
    <row r="11053" spans="1:1" x14ac:dyDescent="0.2">
      <c r="A11053"/>
    </row>
    <row r="11054" spans="1:1" x14ac:dyDescent="0.2">
      <c r="A11054"/>
    </row>
    <row r="11055" spans="1:1" x14ac:dyDescent="0.2">
      <c r="A11055"/>
    </row>
    <row r="11056" spans="1:1" x14ac:dyDescent="0.2">
      <c r="A11056"/>
    </row>
    <row r="11057" spans="1:1" x14ac:dyDescent="0.2">
      <c r="A11057"/>
    </row>
    <row r="11058" spans="1:1" x14ac:dyDescent="0.2">
      <c r="A11058"/>
    </row>
    <row r="11059" spans="1:1" x14ac:dyDescent="0.2">
      <c r="A11059"/>
    </row>
    <row r="11060" spans="1:1" x14ac:dyDescent="0.2">
      <c r="A11060"/>
    </row>
    <row r="11061" spans="1:1" x14ac:dyDescent="0.2">
      <c r="A11061"/>
    </row>
    <row r="11062" spans="1:1" x14ac:dyDescent="0.2">
      <c r="A11062"/>
    </row>
    <row r="11063" spans="1:1" x14ac:dyDescent="0.2">
      <c r="A11063"/>
    </row>
    <row r="11064" spans="1:1" x14ac:dyDescent="0.2">
      <c r="A11064"/>
    </row>
    <row r="11065" spans="1:1" x14ac:dyDescent="0.2">
      <c r="A11065"/>
    </row>
    <row r="11066" spans="1:1" x14ac:dyDescent="0.2">
      <c r="A11066"/>
    </row>
    <row r="11067" spans="1:1" x14ac:dyDescent="0.2">
      <c r="A11067"/>
    </row>
    <row r="11068" spans="1:1" x14ac:dyDescent="0.2">
      <c r="A11068"/>
    </row>
    <row r="11069" spans="1:1" x14ac:dyDescent="0.2">
      <c r="A11069"/>
    </row>
    <row r="11070" spans="1:1" x14ac:dyDescent="0.2">
      <c r="A11070"/>
    </row>
    <row r="11071" spans="1:1" x14ac:dyDescent="0.2">
      <c r="A11071"/>
    </row>
    <row r="11072" spans="1:1" x14ac:dyDescent="0.2">
      <c r="A11072"/>
    </row>
    <row r="11073" spans="1:1" x14ac:dyDescent="0.2">
      <c r="A11073"/>
    </row>
    <row r="11074" spans="1:1" x14ac:dyDescent="0.2">
      <c r="A11074"/>
    </row>
    <row r="11075" spans="1:1" x14ac:dyDescent="0.2">
      <c r="A11075"/>
    </row>
    <row r="11076" spans="1:1" x14ac:dyDescent="0.2">
      <c r="A11076"/>
    </row>
    <row r="11077" spans="1:1" x14ac:dyDescent="0.2">
      <c r="A11077"/>
    </row>
    <row r="11078" spans="1:1" x14ac:dyDescent="0.2">
      <c r="A11078"/>
    </row>
    <row r="11079" spans="1:1" x14ac:dyDescent="0.2">
      <c r="A11079"/>
    </row>
    <row r="11080" spans="1:1" x14ac:dyDescent="0.2">
      <c r="A11080"/>
    </row>
    <row r="11081" spans="1:1" x14ac:dyDescent="0.2">
      <c r="A11081"/>
    </row>
    <row r="11082" spans="1:1" x14ac:dyDescent="0.2">
      <c r="A11082"/>
    </row>
    <row r="11083" spans="1:1" x14ac:dyDescent="0.2">
      <c r="A11083"/>
    </row>
    <row r="11084" spans="1:1" x14ac:dyDescent="0.2">
      <c r="A11084"/>
    </row>
    <row r="11085" spans="1:1" x14ac:dyDescent="0.2">
      <c r="A11085"/>
    </row>
    <row r="11086" spans="1:1" x14ac:dyDescent="0.2">
      <c r="A11086"/>
    </row>
    <row r="11087" spans="1:1" x14ac:dyDescent="0.2">
      <c r="A11087"/>
    </row>
    <row r="11088" spans="1:1" x14ac:dyDescent="0.2">
      <c r="A11088"/>
    </row>
    <row r="11089" spans="1:1" x14ac:dyDescent="0.2">
      <c r="A11089"/>
    </row>
    <row r="11090" spans="1:1" x14ac:dyDescent="0.2">
      <c r="A11090"/>
    </row>
    <row r="11091" spans="1:1" x14ac:dyDescent="0.2">
      <c r="A11091"/>
    </row>
    <row r="11092" spans="1:1" x14ac:dyDescent="0.2">
      <c r="A11092"/>
    </row>
    <row r="11093" spans="1:1" x14ac:dyDescent="0.2">
      <c r="A11093"/>
    </row>
    <row r="11094" spans="1:1" x14ac:dyDescent="0.2">
      <c r="A11094"/>
    </row>
    <row r="11095" spans="1:1" x14ac:dyDescent="0.2">
      <c r="A11095"/>
    </row>
    <row r="11096" spans="1:1" x14ac:dyDescent="0.2">
      <c r="A11096"/>
    </row>
    <row r="11097" spans="1:1" x14ac:dyDescent="0.2">
      <c r="A11097"/>
    </row>
    <row r="11098" spans="1:1" x14ac:dyDescent="0.2">
      <c r="A11098"/>
    </row>
    <row r="11099" spans="1:1" x14ac:dyDescent="0.2">
      <c r="A11099"/>
    </row>
    <row r="11100" spans="1:1" x14ac:dyDescent="0.2">
      <c r="A11100"/>
    </row>
    <row r="11101" spans="1:1" x14ac:dyDescent="0.2">
      <c r="A11101"/>
    </row>
    <row r="11102" spans="1:1" x14ac:dyDescent="0.2">
      <c r="A11102"/>
    </row>
    <row r="11103" spans="1:1" x14ac:dyDescent="0.2">
      <c r="A11103"/>
    </row>
    <row r="11104" spans="1:1" x14ac:dyDescent="0.2">
      <c r="A11104"/>
    </row>
    <row r="11105" spans="1:1" x14ac:dyDescent="0.2">
      <c r="A11105"/>
    </row>
    <row r="11106" spans="1:1" x14ac:dyDescent="0.2">
      <c r="A11106"/>
    </row>
    <row r="11107" spans="1:1" x14ac:dyDescent="0.2">
      <c r="A11107"/>
    </row>
    <row r="11108" spans="1:1" x14ac:dyDescent="0.2">
      <c r="A11108"/>
    </row>
    <row r="11109" spans="1:1" x14ac:dyDescent="0.2">
      <c r="A11109"/>
    </row>
    <row r="11110" spans="1:1" x14ac:dyDescent="0.2">
      <c r="A11110"/>
    </row>
    <row r="11111" spans="1:1" x14ac:dyDescent="0.2">
      <c r="A11111"/>
    </row>
    <row r="11112" spans="1:1" x14ac:dyDescent="0.2">
      <c r="A11112"/>
    </row>
    <row r="11113" spans="1:1" x14ac:dyDescent="0.2">
      <c r="A11113"/>
    </row>
    <row r="11114" spans="1:1" x14ac:dyDescent="0.2">
      <c r="A11114"/>
    </row>
    <row r="11115" spans="1:1" x14ac:dyDescent="0.2">
      <c r="A11115"/>
    </row>
    <row r="11116" spans="1:1" x14ac:dyDescent="0.2">
      <c r="A11116"/>
    </row>
    <row r="11117" spans="1:1" x14ac:dyDescent="0.2">
      <c r="A11117"/>
    </row>
    <row r="11118" spans="1:1" x14ac:dyDescent="0.2">
      <c r="A11118"/>
    </row>
    <row r="11119" spans="1:1" x14ac:dyDescent="0.2">
      <c r="A11119"/>
    </row>
    <row r="11120" spans="1:1" x14ac:dyDescent="0.2">
      <c r="A11120"/>
    </row>
    <row r="11121" spans="1:1" x14ac:dyDescent="0.2">
      <c r="A11121"/>
    </row>
    <row r="11122" spans="1:1" x14ac:dyDescent="0.2">
      <c r="A11122"/>
    </row>
    <row r="11123" spans="1:1" x14ac:dyDescent="0.2">
      <c r="A11123"/>
    </row>
    <row r="11124" spans="1:1" x14ac:dyDescent="0.2">
      <c r="A11124"/>
    </row>
    <row r="11125" spans="1:1" x14ac:dyDescent="0.2">
      <c r="A11125"/>
    </row>
    <row r="11126" spans="1:1" x14ac:dyDescent="0.2">
      <c r="A11126"/>
    </row>
    <row r="11127" spans="1:1" x14ac:dyDescent="0.2">
      <c r="A11127"/>
    </row>
    <row r="11128" spans="1:1" x14ac:dyDescent="0.2">
      <c r="A11128"/>
    </row>
    <row r="11129" spans="1:1" x14ac:dyDescent="0.2">
      <c r="A11129"/>
    </row>
    <row r="11130" spans="1:1" x14ac:dyDescent="0.2">
      <c r="A11130"/>
    </row>
    <row r="11131" spans="1:1" x14ac:dyDescent="0.2">
      <c r="A11131"/>
    </row>
    <row r="11132" spans="1:1" x14ac:dyDescent="0.2">
      <c r="A11132"/>
    </row>
    <row r="11133" spans="1:1" x14ac:dyDescent="0.2">
      <c r="A11133"/>
    </row>
    <row r="11134" spans="1:1" x14ac:dyDescent="0.2">
      <c r="A11134"/>
    </row>
    <row r="11135" spans="1:1" x14ac:dyDescent="0.2">
      <c r="A11135"/>
    </row>
    <row r="11136" spans="1:1" x14ac:dyDescent="0.2">
      <c r="A11136"/>
    </row>
    <row r="11137" spans="1:1" x14ac:dyDescent="0.2">
      <c r="A11137"/>
    </row>
    <row r="11138" spans="1:1" x14ac:dyDescent="0.2">
      <c r="A11138"/>
    </row>
    <row r="11139" spans="1:1" x14ac:dyDescent="0.2">
      <c r="A11139"/>
    </row>
    <row r="11140" spans="1:1" x14ac:dyDescent="0.2">
      <c r="A11140"/>
    </row>
    <row r="11141" spans="1:1" x14ac:dyDescent="0.2">
      <c r="A11141"/>
    </row>
    <row r="11142" spans="1:1" x14ac:dyDescent="0.2">
      <c r="A11142"/>
    </row>
    <row r="11143" spans="1:1" x14ac:dyDescent="0.2">
      <c r="A11143"/>
    </row>
    <row r="11144" spans="1:1" x14ac:dyDescent="0.2">
      <c r="A11144"/>
    </row>
    <row r="11145" spans="1:1" x14ac:dyDescent="0.2">
      <c r="A11145"/>
    </row>
    <row r="11146" spans="1:1" x14ac:dyDescent="0.2">
      <c r="A11146"/>
    </row>
    <row r="11147" spans="1:1" x14ac:dyDescent="0.2">
      <c r="A11147"/>
    </row>
    <row r="11148" spans="1:1" x14ac:dyDescent="0.2">
      <c r="A11148"/>
    </row>
    <row r="11149" spans="1:1" x14ac:dyDescent="0.2">
      <c r="A11149"/>
    </row>
    <row r="11150" spans="1:1" x14ac:dyDescent="0.2">
      <c r="A11150"/>
    </row>
    <row r="11151" spans="1:1" x14ac:dyDescent="0.2">
      <c r="A11151"/>
    </row>
    <row r="11152" spans="1:1" x14ac:dyDescent="0.2">
      <c r="A11152"/>
    </row>
    <row r="11153" spans="1:1" x14ac:dyDescent="0.2">
      <c r="A11153"/>
    </row>
    <row r="11154" spans="1:1" x14ac:dyDescent="0.2">
      <c r="A11154"/>
    </row>
    <row r="11155" spans="1:1" x14ac:dyDescent="0.2">
      <c r="A11155"/>
    </row>
    <row r="11156" spans="1:1" x14ac:dyDescent="0.2">
      <c r="A11156"/>
    </row>
    <row r="11157" spans="1:1" x14ac:dyDescent="0.2">
      <c r="A11157"/>
    </row>
    <row r="11158" spans="1:1" x14ac:dyDescent="0.2">
      <c r="A11158"/>
    </row>
    <row r="11159" spans="1:1" x14ac:dyDescent="0.2">
      <c r="A11159"/>
    </row>
    <row r="11160" spans="1:1" x14ac:dyDescent="0.2">
      <c r="A11160"/>
    </row>
    <row r="11161" spans="1:1" x14ac:dyDescent="0.2">
      <c r="A11161"/>
    </row>
    <row r="11162" spans="1:1" x14ac:dyDescent="0.2">
      <c r="A11162"/>
    </row>
    <row r="11163" spans="1:1" x14ac:dyDescent="0.2">
      <c r="A11163"/>
    </row>
    <row r="11164" spans="1:1" x14ac:dyDescent="0.2">
      <c r="A11164"/>
    </row>
    <row r="11165" spans="1:1" x14ac:dyDescent="0.2">
      <c r="A11165"/>
    </row>
    <row r="11166" spans="1:1" x14ac:dyDescent="0.2">
      <c r="A11166"/>
    </row>
    <row r="11167" spans="1:1" x14ac:dyDescent="0.2">
      <c r="A11167"/>
    </row>
    <row r="11168" spans="1:1" x14ac:dyDescent="0.2">
      <c r="A11168"/>
    </row>
    <row r="11169" spans="1:1" x14ac:dyDescent="0.2">
      <c r="A11169"/>
    </row>
    <row r="11170" spans="1:1" x14ac:dyDescent="0.2">
      <c r="A11170"/>
    </row>
    <row r="11171" spans="1:1" x14ac:dyDescent="0.2">
      <c r="A11171"/>
    </row>
    <row r="11172" spans="1:1" x14ac:dyDescent="0.2">
      <c r="A11172"/>
    </row>
    <row r="11173" spans="1:1" x14ac:dyDescent="0.2">
      <c r="A11173"/>
    </row>
    <row r="11174" spans="1:1" x14ac:dyDescent="0.2">
      <c r="A11174"/>
    </row>
    <row r="11175" spans="1:1" x14ac:dyDescent="0.2">
      <c r="A11175"/>
    </row>
    <row r="11176" spans="1:1" x14ac:dyDescent="0.2">
      <c r="A11176"/>
    </row>
    <row r="11177" spans="1:1" x14ac:dyDescent="0.2">
      <c r="A11177"/>
    </row>
    <row r="11178" spans="1:1" x14ac:dyDescent="0.2">
      <c r="A11178"/>
    </row>
    <row r="11179" spans="1:1" x14ac:dyDescent="0.2">
      <c r="A11179"/>
    </row>
    <row r="11180" spans="1:1" x14ac:dyDescent="0.2">
      <c r="A11180"/>
    </row>
    <row r="11181" spans="1:1" x14ac:dyDescent="0.2">
      <c r="A11181"/>
    </row>
    <row r="11182" spans="1:1" x14ac:dyDescent="0.2">
      <c r="A11182"/>
    </row>
    <row r="11183" spans="1:1" x14ac:dyDescent="0.2">
      <c r="A11183"/>
    </row>
    <row r="11184" spans="1:1" x14ac:dyDescent="0.2">
      <c r="A11184"/>
    </row>
    <row r="11185" spans="1:1" x14ac:dyDescent="0.2">
      <c r="A11185"/>
    </row>
    <row r="11186" spans="1:1" x14ac:dyDescent="0.2">
      <c r="A11186"/>
    </row>
    <row r="11187" spans="1:1" x14ac:dyDescent="0.2">
      <c r="A11187"/>
    </row>
    <row r="11188" spans="1:1" x14ac:dyDescent="0.2">
      <c r="A11188"/>
    </row>
    <row r="11189" spans="1:1" x14ac:dyDescent="0.2">
      <c r="A11189"/>
    </row>
    <row r="11190" spans="1:1" x14ac:dyDescent="0.2">
      <c r="A11190"/>
    </row>
    <row r="11191" spans="1:1" x14ac:dyDescent="0.2">
      <c r="A11191"/>
    </row>
    <row r="11192" spans="1:1" x14ac:dyDescent="0.2">
      <c r="A11192"/>
    </row>
    <row r="11193" spans="1:1" x14ac:dyDescent="0.2">
      <c r="A11193"/>
    </row>
    <row r="11194" spans="1:1" x14ac:dyDescent="0.2">
      <c r="A11194"/>
    </row>
    <row r="11195" spans="1:1" x14ac:dyDescent="0.2">
      <c r="A11195"/>
    </row>
    <row r="11196" spans="1:1" x14ac:dyDescent="0.2">
      <c r="A11196"/>
    </row>
    <row r="11197" spans="1:1" x14ac:dyDescent="0.2">
      <c r="A11197"/>
    </row>
    <row r="11198" spans="1:1" x14ac:dyDescent="0.2">
      <c r="A11198"/>
    </row>
    <row r="11199" spans="1:1" x14ac:dyDescent="0.2">
      <c r="A11199"/>
    </row>
    <row r="11200" spans="1:1" x14ac:dyDescent="0.2">
      <c r="A11200"/>
    </row>
    <row r="11201" spans="1:1" x14ac:dyDescent="0.2">
      <c r="A11201"/>
    </row>
    <row r="11202" spans="1:1" x14ac:dyDescent="0.2">
      <c r="A11202"/>
    </row>
    <row r="11203" spans="1:1" x14ac:dyDescent="0.2">
      <c r="A11203"/>
    </row>
    <row r="11204" spans="1:1" x14ac:dyDescent="0.2">
      <c r="A11204"/>
    </row>
    <row r="11205" spans="1:1" x14ac:dyDescent="0.2">
      <c r="A11205"/>
    </row>
    <row r="11206" spans="1:1" x14ac:dyDescent="0.2">
      <c r="A11206"/>
    </row>
    <row r="11207" spans="1:1" x14ac:dyDescent="0.2">
      <c r="A11207"/>
    </row>
    <row r="11208" spans="1:1" x14ac:dyDescent="0.2">
      <c r="A11208"/>
    </row>
    <row r="11209" spans="1:1" x14ac:dyDescent="0.2">
      <c r="A11209"/>
    </row>
    <row r="11210" spans="1:1" x14ac:dyDescent="0.2">
      <c r="A11210"/>
    </row>
    <row r="11211" spans="1:1" x14ac:dyDescent="0.2">
      <c r="A11211"/>
    </row>
    <row r="11212" spans="1:1" x14ac:dyDescent="0.2">
      <c r="A11212"/>
    </row>
    <row r="11213" spans="1:1" x14ac:dyDescent="0.2">
      <c r="A11213"/>
    </row>
    <row r="11214" spans="1:1" x14ac:dyDescent="0.2">
      <c r="A11214"/>
    </row>
    <row r="11215" spans="1:1" x14ac:dyDescent="0.2">
      <c r="A11215"/>
    </row>
    <row r="11216" spans="1:1" x14ac:dyDescent="0.2">
      <c r="A11216"/>
    </row>
    <row r="11217" spans="1:1" x14ac:dyDescent="0.2">
      <c r="A11217"/>
    </row>
    <row r="11218" spans="1:1" x14ac:dyDescent="0.2">
      <c r="A11218"/>
    </row>
    <row r="11219" spans="1:1" x14ac:dyDescent="0.2">
      <c r="A11219"/>
    </row>
    <row r="11220" spans="1:1" x14ac:dyDescent="0.2">
      <c r="A11220"/>
    </row>
    <row r="11221" spans="1:1" x14ac:dyDescent="0.2">
      <c r="A11221"/>
    </row>
    <row r="11222" spans="1:1" x14ac:dyDescent="0.2">
      <c r="A11222"/>
    </row>
    <row r="11223" spans="1:1" x14ac:dyDescent="0.2">
      <c r="A11223"/>
    </row>
    <row r="11224" spans="1:1" x14ac:dyDescent="0.2">
      <c r="A11224"/>
    </row>
    <row r="11225" spans="1:1" x14ac:dyDescent="0.2">
      <c r="A11225"/>
    </row>
    <row r="11226" spans="1:1" x14ac:dyDescent="0.2">
      <c r="A11226"/>
    </row>
    <row r="11227" spans="1:1" x14ac:dyDescent="0.2">
      <c r="A11227"/>
    </row>
    <row r="11228" spans="1:1" x14ac:dyDescent="0.2">
      <c r="A11228"/>
    </row>
    <row r="11229" spans="1:1" x14ac:dyDescent="0.2">
      <c r="A11229"/>
    </row>
    <row r="11230" spans="1:1" x14ac:dyDescent="0.2">
      <c r="A11230"/>
    </row>
    <row r="11231" spans="1:1" x14ac:dyDescent="0.2">
      <c r="A11231"/>
    </row>
    <row r="11232" spans="1:1" x14ac:dyDescent="0.2">
      <c r="A11232"/>
    </row>
    <row r="11233" spans="1:1" x14ac:dyDescent="0.2">
      <c r="A11233"/>
    </row>
    <row r="11234" spans="1:1" x14ac:dyDescent="0.2">
      <c r="A11234"/>
    </row>
    <row r="11235" spans="1:1" x14ac:dyDescent="0.2">
      <c r="A11235"/>
    </row>
    <row r="11236" spans="1:1" x14ac:dyDescent="0.2">
      <c r="A11236"/>
    </row>
    <row r="11237" spans="1:1" x14ac:dyDescent="0.2">
      <c r="A11237"/>
    </row>
    <row r="11238" spans="1:1" x14ac:dyDescent="0.2">
      <c r="A11238"/>
    </row>
    <row r="11239" spans="1:1" x14ac:dyDescent="0.2">
      <c r="A11239"/>
    </row>
    <row r="11240" spans="1:1" x14ac:dyDescent="0.2">
      <c r="A11240"/>
    </row>
    <row r="11241" spans="1:1" x14ac:dyDescent="0.2">
      <c r="A11241"/>
    </row>
    <row r="11242" spans="1:1" x14ac:dyDescent="0.2">
      <c r="A11242"/>
    </row>
    <row r="11243" spans="1:1" x14ac:dyDescent="0.2">
      <c r="A11243"/>
    </row>
    <row r="11244" spans="1:1" x14ac:dyDescent="0.2">
      <c r="A11244"/>
    </row>
    <row r="11245" spans="1:1" x14ac:dyDescent="0.2">
      <c r="A11245"/>
    </row>
    <row r="11246" spans="1:1" x14ac:dyDescent="0.2">
      <c r="A11246"/>
    </row>
    <row r="11247" spans="1:1" x14ac:dyDescent="0.2">
      <c r="A11247"/>
    </row>
    <row r="11248" spans="1:1" x14ac:dyDescent="0.2">
      <c r="A11248"/>
    </row>
    <row r="11249" spans="1:1" x14ac:dyDescent="0.2">
      <c r="A11249"/>
    </row>
    <row r="11250" spans="1:1" x14ac:dyDescent="0.2">
      <c r="A11250"/>
    </row>
    <row r="11251" spans="1:1" x14ac:dyDescent="0.2">
      <c r="A11251"/>
    </row>
    <row r="11252" spans="1:1" x14ac:dyDescent="0.2">
      <c r="A11252"/>
    </row>
    <row r="11253" spans="1:1" x14ac:dyDescent="0.2">
      <c r="A11253"/>
    </row>
    <row r="11254" spans="1:1" x14ac:dyDescent="0.2">
      <c r="A11254"/>
    </row>
    <row r="11255" spans="1:1" x14ac:dyDescent="0.2">
      <c r="A11255"/>
    </row>
    <row r="11256" spans="1:1" x14ac:dyDescent="0.2">
      <c r="A11256"/>
    </row>
    <row r="11257" spans="1:1" x14ac:dyDescent="0.2">
      <c r="A11257"/>
    </row>
    <row r="11258" spans="1:1" x14ac:dyDescent="0.2">
      <c r="A11258"/>
    </row>
    <row r="11259" spans="1:1" x14ac:dyDescent="0.2">
      <c r="A11259"/>
    </row>
    <row r="11260" spans="1:1" x14ac:dyDescent="0.2">
      <c r="A11260"/>
    </row>
    <row r="11261" spans="1:1" x14ac:dyDescent="0.2">
      <c r="A11261"/>
    </row>
    <row r="11262" spans="1:1" x14ac:dyDescent="0.2">
      <c r="A11262"/>
    </row>
    <row r="11263" spans="1:1" x14ac:dyDescent="0.2">
      <c r="A11263"/>
    </row>
    <row r="11264" spans="1:1" x14ac:dyDescent="0.2">
      <c r="A11264"/>
    </row>
    <row r="11265" spans="1:1" x14ac:dyDescent="0.2">
      <c r="A11265"/>
    </row>
    <row r="11266" spans="1:1" x14ac:dyDescent="0.2">
      <c r="A11266"/>
    </row>
    <row r="11267" spans="1:1" x14ac:dyDescent="0.2">
      <c r="A11267"/>
    </row>
    <row r="11268" spans="1:1" x14ac:dyDescent="0.2">
      <c r="A11268"/>
    </row>
    <row r="11269" spans="1:1" x14ac:dyDescent="0.2">
      <c r="A11269"/>
    </row>
    <row r="11270" spans="1:1" x14ac:dyDescent="0.2">
      <c r="A11270"/>
    </row>
    <row r="11271" spans="1:1" x14ac:dyDescent="0.2">
      <c r="A11271"/>
    </row>
    <row r="11272" spans="1:1" x14ac:dyDescent="0.2">
      <c r="A11272"/>
    </row>
    <row r="11273" spans="1:1" x14ac:dyDescent="0.2">
      <c r="A11273"/>
    </row>
    <row r="11274" spans="1:1" x14ac:dyDescent="0.2">
      <c r="A11274"/>
    </row>
    <row r="11275" spans="1:1" x14ac:dyDescent="0.2">
      <c r="A11275"/>
    </row>
    <row r="11276" spans="1:1" x14ac:dyDescent="0.2">
      <c r="A11276"/>
    </row>
    <row r="11277" spans="1:1" x14ac:dyDescent="0.2">
      <c r="A11277"/>
    </row>
    <row r="11278" spans="1:1" x14ac:dyDescent="0.2">
      <c r="A11278"/>
    </row>
    <row r="11279" spans="1:1" x14ac:dyDescent="0.2">
      <c r="A11279"/>
    </row>
    <row r="11280" spans="1:1" x14ac:dyDescent="0.2">
      <c r="A11280"/>
    </row>
    <row r="11281" spans="1:1" x14ac:dyDescent="0.2">
      <c r="A11281"/>
    </row>
    <row r="11282" spans="1:1" x14ac:dyDescent="0.2">
      <c r="A11282"/>
    </row>
    <row r="11283" spans="1:1" x14ac:dyDescent="0.2">
      <c r="A11283"/>
    </row>
    <row r="11284" spans="1:1" x14ac:dyDescent="0.2">
      <c r="A11284"/>
    </row>
    <row r="11285" spans="1:1" x14ac:dyDescent="0.2">
      <c r="A11285"/>
    </row>
    <row r="11286" spans="1:1" x14ac:dyDescent="0.2">
      <c r="A11286"/>
    </row>
    <row r="11287" spans="1:1" x14ac:dyDescent="0.2">
      <c r="A11287"/>
    </row>
    <row r="11288" spans="1:1" x14ac:dyDescent="0.2">
      <c r="A11288"/>
    </row>
    <row r="11289" spans="1:1" x14ac:dyDescent="0.2">
      <c r="A11289"/>
    </row>
    <row r="11290" spans="1:1" x14ac:dyDescent="0.2">
      <c r="A11290"/>
    </row>
    <row r="11291" spans="1:1" x14ac:dyDescent="0.2">
      <c r="A11291"/>
    </row>
    <row r="11292" spans="1:1" x14ac:dyDescent="0.2">
      <c r="A11292"/>
    </row>
    <row r="11293" spans="1:1" x14ac:dyDescent="0.2">
      <c r="A11293"/>
    </row>
    <row r="11294" spans="1:1" x14ac:dyDescent="0.2">
      <c r="A11294"/>
    </row>
    <row r="11295" spans="1:1" x14ac:dyDescent="0.2">
      <c r="A11295"/>
    </row>
    <row r="11296" spans="1:1" x14ac:dyDescent="0.2">
      <c r="A11296"/>
    </row>
    <row r="11297" spans="1:1" x14ac:dyDescent="0.2">
      <c r="A11297"/>
    </row>
    <row r="11298" spans="1:1" x14ac:dyDescent="0.2">
      <c r="A11298"/>
    </row>
    <row r="11299" spans="1:1" x14ac:dyDescent="0.2">
      <c r="A11299"/>
    </row>
    <row r="11300" spans="1:1" x14ac:dyDescent="0.2">
      <c r="A11300"/>
    </row>
    <row r="11301" spans="1:1" x14ac:dyDescent="0.2">
      <c r="A11301"/>
    </row>
    <row r="11302" spans="1:1" x14ac:dyDescent="0.2">
      <c r="A11302"/>
    </row>
    <row r="11303" spans="1:1" x14ac:dyDescent="0.2">
      <c r="A11303"/>
    </row>
    <row r="11304" spans="1:1" x14ac:dyDescent="0.2">
      <c r="A11304"/>
    </row>
    <row r="11305" spans="1:1" x14ac:dyDescent="0.2">
      <c r="A11305"/>
    </row>
    <row r="11306" spans="1:1" x14ac:dyDescent="0.2">
      <c r="A11306"/>
    </row>
    <row r="11307" spans="1:1" x14ac:dyDescent="0.2">
      <c r="A11307"/>
    </row>
    <row r="11308" spans="1:1" x14ac:dyDescent="0.2">
      <c r="A11308"/>
    </row>
    <row r="11309" spans="1:1" x14ac:dyDescent="0.2">
      <c r="A11309"/>
    </row>
    <row r="11310" spans="1:1" x14ac:dyDescent="0.2">
      <c r="A11310"/>
    </row>
    <row r="11311" spans="1:1" x14ac:dyDescent="0.2">
      <c r="A11311"/>
    </row>
    <row r="11312" spans="1:1" x14ac:dyDescent="0.2">
      <c r="A11312"/>
    </row>
    <row r="11313" spans="1:1" x14ac:dyDescent="0.2">
      <c r="A11313"/>
    </row>
    <row r="11314" spans="1:1" x14ac:dyDescent="0.2">
      <c r="A11314"/>
    </row>
    <row r="11315" spans="1:1" x14ac:dyDescent="0.2">
      <c r="A11315"/>
    </row>
    <row r="11316" spans="1:1" x14ac:dyDescent="0.2">
      <c r="A11316"/>
    </row>
    <row r="11317" spans="1:1" x14ac:dyDescent="0.2">
      <c r="A11317"/>
    </row>
    <row r="11318" spans="1:1" x14ac:dyDescent="0.2">
      <c r="A11318"/>
    </row>
    <row r="11319" spans="1:1" x14ac:dyDescent="0.2">
      <c r="A11319"/>
    </row>
    <row r="11320" spans="1:1" x14ac:dyDescent="0.2">
      <c r="A11320"/>
    </row>
    <row r="11321" spans="1:1" x14ac:dyDescent="0.2">
      <c r="A11321"/>
    </row>
    <row r="11322" spans="1:1" x14ac:dyDescent="0.2">
      <c r="A11322"/>
    </row>
    <row r="11323" spans="1:1" x14ac:dyDescent="0.2">
      <c r="A11323"/>
    </row>
    <row r="11324" spans="1:1" x14ac:dyDescent="0.2">
      <c r="A11324"/>
    </row>
    <row r="11325" spans="1:1" x14ac:dyDescent="0.2">
      <c r="A11325"/>
    </row>
    <row r="11326" spans="1:1" x14ac:dyDescent="0.2">
      <c r="A11326"/>
    </row>
    <row r="11327" spans="1:1" x14ac:dyDescent="0.2">
      <c r="A11327"/>
    </row>
    <row r="11328" spans="1:1" x14ac:dyDescent="0.2">
      <c r="A11328"/>
    </row>
    <row r="11329" spans="1:1" x14ac:dyDescent="0.2">
      <c r="A11329"/>
    </row>
    <row r="11330" spans="1:1" x14ac:dyDescent="0.2">
      <c r="A11330"/>
    </row>
    <row r="11331" spans="1:1" x14ac:dyDescent="0.2">
      <c r="A11331"/>
    </row>
    <row r="11332" spans="1:1" x14ac:dyDescent="0.2">
      <c r="A11332"/>
    </row>
    <row r="11333" spans="1:1" x14ac:dyDescent="0.2">
      <c r="A11333"/>
    </row>
    <row r="11334" spans="1:1" x14ac:dyDescent="0.2">
      <c r="A11334"/>
    </row>
    <row r="11335" spans="1:1" x14ac:dyDescent="0.2">
      <c r="A11335"/>
    </row>
    <row r="11336" spans="1:1" x14ac:dyDescent="0.2">
      <c r="A11336"/>
    </row>
    <row r="11337" spans="1:1" x14ac:dyDescent="0.2">
      <c r="A11337"/>
    </row>
    <row r="11338" spans="1:1" x14ac:dyDescent="0.2">
      <c r="A11338"/>
    </row>
    <row r="11339" spans="1:1" x14ac:dyDescent="0.2">
      <c r="A11339"/>
    </row>
    <row r="11340" spans="1:1" x14ac:dyDescent="0.2">
      <c r="A11340"/>
    </row>
    <row r="11341" spans="1:1" x14ac:dyDescent="0.2">
      <c r="A11341"/>
    </row>
    <row r="11342" spans="1:1" x14ac:dyDescent="0.2">
      <c r="A11342"/>
    </row>
    <row r="11343" spans="1:1" x14ac:dyDescent="0.2">
      <c r="A11343"/>
    </row>
    <row r="11344" spans="1:1" x14ac:dyDescent="0.2">
      <c r="A11344"/>
    </row>
    <row r="11345" spans="1:1" x14ac:dyDescent="0.2">
      <c r="A11345"/>
    </row>
    <row r="11346" spans="1:1" x14ac:dyDescent="0.2">
      <c r="A11346"/>
    </row>
    <row r="11347" spans="1:1" x14ac:dyDescent="0.2">
      <c r="A11347"/>
    </row>
    <row r="11348" spans="1:1" x14ac:dyDescent="0.2">
      <c r="A11348"/>
    </row>
    <row r="11349" spans="1:1" x14ac:dyDescent="0.2">
      <c r="A11349"/>
    </row>
    <row r="11350" spans="1:1" x14ac:dyDescent="0.2">
      <c r="A11350"/>
    </row>
    <row r="11351" spans="1:1" x14ac:dyDescent="0.2">
      <c r="A11351"/>
    </row>
    <row r="11352" spans="1:1" x14ac:dyDescent="0.2">
      <c r="A11352"/>
    </row>
    <row r="11353" spans="1:1" x14ac:dyDescent="0.2">
      <c r="A11353"/>
    </row>
    <row r="11354" spans="1:1" x14ac:dyDescent="0.2">
      <c r="A11354"/>
    </row>
    <row r="11355" spans="1:1" x14ac:dyDescent="0.2">
      <c r="A11355"/>
    </row>
    <row r="11356" spans="1:1" x14ac:dyDescent="0.2">
      <c r="A11356"/>
    </row>
    <row r="11357" spans="1:1" x14ac:dyDescent="0.2">
      <c r="A11357"/>
    </row>
    <row r="11358" spans="1:1" x14ac:dyDescent="0.2">
      <c r="A11358"/>
    </row>
    <row r="11359" spans="1:1" x14ac:dyDescent="0.2">
      <c r="A11359"/>
    </row>
    <row r="11360" spans="1:1" x14ac:dyDescent="0.2">
      <c r="A11360"/>
    </row>
    <row r="11361" spans="1:1" x14ac:dyDescent="0.2">
      <c r="A11361"/>
    </row>
    <row r="11362" spans="1:1" x14ac:dyDescent="0.2">
      <c r="A11362"/>
    </row>
    <row r="11363" spans="1:1" x14ac:dyDescent="0.2">
      <c r="A11363"/>
    </row>
    <row r="11364" spans="1:1" x14ac:dyDescent="0.2">
      <c r="A11364"/>
    </row>
    <row r="11365" spans="1:1" x14ac:dyDescent="0.2">
      <c r="A11365"/>
    </row>
    <row r="11366" spans="1:1" x14ac:dyDescent="0.2">
      <c r="A11366"/>
    </row>
    <row r="11367" spans="1:1" x14ac:dyDescent="0.2">
      <c r="A11367"/>
    </row>
    <row r="11368" spans="1:1" x14ac:dyDescent="0.2">
      <c r="A11368"/>
    </row>
    <row r="11369" spans="1:1" x14ac:dyDescent="0.2">
      <c r="A11369"/>
    </row>
    <row r="11370" spans="1:1" x14ac:dyDescent="0.2">
      <c r="A11370"/>
    </row>
    <row r="11371" spans="1:1" x14ac:dyDescent="0.2">
      <c r="A11371"/>
    </row>
    <row r="11372" spans="1:1" x14ac:dyDescent="0.2">
      <c r="A11372"/>
    </row>
    <row r="11373" spans="1:1" x14ac:dyDescent="0.2">
      <c r="A11373"/>
    </row>
    <row r="11374" spans="1:1" x14ac:dyDescent="0.2">
      <c r="A11374"/>
    </row>
    <row r="11375" spans="1:1" x14ac:dyDescent="0.2">
      <c r="A11375"/>
    </row>
    <row r="11376" spans="1:1" x14ac:dyDescent="0.2">
      <c r="A11376"/>
    </row>
    <row r="11377" spans="1:1" x14ac:dyDescent="0.2">
      <c r="A11377"/>
    </row>
    <row r="11378" spans="1:1" x14ac:dyDescent="0.2">
      <c r="A11378"/>
    </row>
    <row r="11379" spans="1:1" x14ac:dyDescent="0.2">
      <c r="A11379"/>
    </row>
    <row r="11380" spans="1:1" x14ac:dyDescent="0.2">
      <c r="A11380"/>
    </row>
    <row r="11381" spans="1:1" x14ac:dyDescent="0.2">
      <c r="A11381"/>
    </row>
    <row r="11382" spans="1:1" x14ac:dyDescent="0.2">
      <c r="A11382"/>
    </row>
    <row r="11383" spans="1:1" x14ac:dyDescent="0.2">
      <c r="A11383"/>
    </row>
    <row r="11384" spans="1:1" x14ac:dyDescent="0.2">
      <c r="A11384"/>
    </row>
    <row r="11385" spans="1:1" x14ac:dyDescent="0.2">
      <c r="A11385"/>
    </row>
    <row r="11386" spans="1:1" x14ac:dyDescent="0.2">
      <c r="A11386"/>
    </row>
    <row r="11387" spans="1:1" x14ac:dyDescent="0.2">
      <c r="A11387"/>
    </row>
    <row r="11388" spans="1:1" x14ac:dyDescent="0.2">
      <c r="A11388"/>
    </row>
    <row r="11389" spans="1:1" x14ac:dyDescent="0.2">
      <c r="A11389"/>
    </row>
    <row r="11390" spans="1:1" x14ac:dyDescent="0.2">
      <c r="A11390"/>
    </row>
    <row r="11391" spans="1:1" x14ac:dyDescent="0.2">
      <c r="A11391"/>
    </row>
    <row r="11392" spans="1:1" x14ac:dyDescent="0.2">
      <c r="A11392"/>
    </row>
    <row r="11393" spans="1:1" x14ac:dyDescent="0.2">
      <c r="A11393"/>
    </row>
    <row r="11394" spans="1:1" x14ac:dyDescent="0.2">
      <c r="A11394"/>
    </row>
    <row r="11395" spans="1:1" x14ac:dyDescent="0.2">
      <c r="A11395"/>
    </row>
    <row r="11396" spans="1:1" x14ac:dyDescent="0.2">
      <c r="A11396"/>
    </row>
    <row r="11397" spans="1:1" x14ac:dyDescent="0.2">
      <c r="A11397"/>
    </row>
    <row r="11398" spans="1:1" x14ac:dyDescent="0.2">
      <c r="A11398"/>
    </row>
    <row r="11399" spans="1:1" x14ac:dyDescent="0.2">
      <c r="A11399"/>
    </row>
    <row r="11400" spans="1:1" x14ac:dyDescent="0.2">
      <c r="A11400"/>
    </row>
    <row r="11401" spans="1:1" x14ac:dyDescent="0.2">
      <c r="A11401"/>
    </row>
    <row r="11402" spans="1:1" x14ac:dyDescent="0.2">
      <c r="A11402"/>
    </row>
    <row r="11403" spans="1:1" x14ac:dyDescent="0.2">
      <c r="A11403"/>
    </row>
    <row r="11404" spans="1:1" x14ac:dyDescent="0.2">
      <c r="A11404"/>
    </row>
    <row r="11405" spans="1:1" x14ac:dyDescent="0.2">
      <c r="A11405"/>
    </row>
    <row r="11406" spans="1:1" x14ac:dyDescent="0.2">
      <c r="A11406"/>
    </row>
    <row r="11407" spans="1:1" x14ac:dyDescent="0.2">
      <c r="A11407"/>
    </row>
    <row r="11408" spans="1:1" x14ac:dyDescent="0.2">
      <c r="A11408"/>
    </row>
    <row r="11409" spans="1:1" x14ac:dyDescent="0.2">
      <c r="A11409"/>
    </row>
    <row r="11410" spans="1:1" x14ac:dyDescent="0.2">
      <c r="A11410"/>
    </row>
    <row r="11411" spans="1:1" x14ac:dyDescent="0.2">
      <c r="A11411"/>
    </row>
    <row r="11412" spans="1:1" x14ac:dyDescent="0.2">
      <c r="A11412"/>
    </row>
    <row r="11413" spans="1:1" x14ac:dyDescent="0.2">
      <c r="A11413"/>
    </row>
    <row r="11414" spans="1:1" x14ac:dyDescent="0.2">
      <c r="A11414"/>
    </row>
    <row r="11415" spans="1:1" x14ac:dyDescent="0.2">
      <c r="A11415"/>
    </row>
    <row r="11416" spans="1:1" x14ac:dyDescent="0.2">
      <c r="A11416"/>
    </row>
    <row r="11417" spans="1:1" x14ac:dyDescent="0.2">
      <c r="A11417"/>
    </row>
    <row r="11418" spans="1:1" x14ac:dyDescent="0.2">
      <c r="A11418"/>
    </row>
    <row r="11419" spans="1:1" x14ac:dyDescent="0.2">
      <c r="A11419"/>
    </row>
    <row r="11420" spans="1:1" x14ac:dyDescent="0.2">
      <c r="A11420"/>
    </row>
    <row r="11421" spans="1:1" x14ac:dyDescent="0.2">
      <c r="A11421"/>
    </row>
    <row r="11422" spans="1:1" x14ac:dyDescent="0.2">
      <c r="A11422"/>
    </row>
    <row r="11423" spans="1:1" x14ac:dyDescent="0.2">
      <c r="A11423"/>
    </row>
    <row r="11424" spans="1:1" x14ac:dyDescent="0.2">
      <c r="A11424"/>
    </row>
    <row r="11425" spans="1:1" x14ac:dyDescent="0.2">
      <c r="A11425"/>
    </row>
    <row r="11426" spans="1:1" x14ac:dyDescent="0.2">
      <c r="A11426"/>
    </row>
    <row r="11427" spans="1:1" x14ac:dyDescent="0.2">
      <c r="A11427"/>
    </row>
    <row r="11428" spans="1:1" x14ac:dyDescent="0.2">
      <c r="A11428"/>
    </row>
    <row r="11429" spans="1:1" x14ac:dyDescent="0.2">
      <c r="A11429"/>
    </row>
    <row r="11430" spans="1:1" x14ac:dyDescent="0.2">
      <c r="A11430"/>
    </row>
    <row r="11431" spans="1:1" x14ac:dyDescent="0.2">
      <c r="A11431"/>
    </row>
    <row r="11432" spans="1:1" x14ac:dyDescent="0.2">
      <c r="A11432"/>
    </row>
    <row r="11433" spans="1:1" x14ac:dyDescent="0.2">
      <c r="A11433"/>
    </row>
    <row r="11434" spans="1:1" x14ac:dyDescent="0.2">
      <c r="A11434"/>
    </row>
    <row r="11435" spans="1:1" x14ac:dyDescent="0.2">
      <c r="A11435"/>
    </row>
    <row r="11436" spans="1:1" x14ac:dyDescent="0.2">
      <c r="A11436"/>
    </row>
    <row r="11437" spans="1:1" x14ac:dyDescent="0.2">
      <c r="A11437"/>
    </row>
    <row r="11438" spans="1:1" x14ac:dyDescent="0.2">
      <c r="A11438"/>
    </row>
    <row r="11439" spans="1:1" x14ac:dyDescent="0.2">
      <c r="A11439"/>
    </row>
    <row r="11440" spans="1:1" x14ac:dyDescent="0.2">
      <c r="A11440"/>
    </row>
    <row r="11441" spans="1:1" x14ac:dyDescent="0.2">
      <c r="A11441"/>
    </row>
    <row r="11442" spans="1:1" x14ac:dyDescent="0.2">
      <c r="A11442"/>
    </row>
    <row r="11443" spans="1:1" x14ac:dyDescent="0.2">
      <c r="A11443"/>
    </row>
    <row r="11444" spans="1:1" x14ac:dyDescent="0.2">
      <c r="A11444"/>
    </row>
    <row r="11445" spans="1:1" x14ac:dyDescent="0.2">
      <c r="A11445"/>
    </row>
    <row r="11446" spans="1:1" x14ac:dyDescent="0.2">
      <c r="A11446"/>
    </row>
    <row r="11447" spans="1:1" x14ac:dyDescent="0.2">
      <c r="A11447"/>
    </row>
    <row r="11448" spans="1:1" x14ac:dyDescent="0.2">
      <c r="A11448"/>
    </row>
    <row r="11449" spans="1:1" x14ac:dyDescent="0.2">
      <c r="A11449"/>
    </row>
    <row r="11450" spans="1:1" x14ac:dyDescent="0.2">
      <c r="A11450"/>
    </row>
    <row r="11451" spans="1:1" x14ac:dyDescent="0.2">
      <c r="A11451"/>
    </row>
    <row r="11452" spans="1:1" x14ac:dyDescent="0.2">
      <c r="A11452"/>
    </row>
    <row r="11453" spans="1:1" x14ac:dyDescent="0.2">
      <c r="A11453"/>
    </row>
    <row r="11454" spans="1:1" x14ac:dyDescent="0.2">
      <c r="A11454"/>
    </row>
    <row r="11455" spans="1:1" x14ac:dyDescent="0.2">
      <c r="A11455"/>
    </row>
    <row r="11456" spans="1:1" x14ac:dyDescent="0.2">
      <c r="A11456"/>
    </row>
    <row r="11457" spans="1:1" x14ac:dyDescent="0.2">
      <c r="A11457"/>
    </row>
    <row r="11458" spans="1:1" x14ac:dyDescent="0.2">
      <c r="A11458"/>
    </row>
    <row r="11459" spans="1:1" x14ac:dyDescent="0.2">
      <c r="A11459"/>
    </row>
    <row r="11460" spans="1:1" x14ac:dyDescent="0.2">
      <c r="A11460"/>
    </row>
    <row r="11461" spans="1:1" x14ac:dyDescent="0.2">
      <c r="A11461"/>
    </row>
    <row r="11462" spans="1:1" x14ac:dyDescent="0.2">
      <c r="A11462"/>
    </row>
    <row r="11463" spans="1:1" x14ac:dyDescent="0.2">
      <c r="A11463"/>
    </row>
    <row r="11464" spans="1:1" x14ac:dyDescent="0.2">
      <c r="A11464"/>
    </row>
    <row r="11465" spans="1:1" x14ac:dyDescent="0.2">
      <c r="A11465"/>
    </row>
    <row r="11466" spans="1:1" x14ac:dyDescent="0.2">
      <c r="A11466"/>
    </row>
    <row r="11467" spans="1:1" x14ac:dyDescent="0.2">
      <c r="A11467"/>
    </row>
    <row r="11468" spans="1:1" x14ac:dyDescent="0.2">
      <c r="A11468"/>
    </row>
    <row r="11469" spans="1:1" x14ac:dyDescent="0.2">
      <c r="A11469"/>
    </row>
    <row r="11470" spans="1:1" x14ac:dyDescent="0.2">
      <c r="A11470"/>
    </row>
    <row r="11471" spans="1:1" x14ac:dyDescent="0.2">
      <c r="A11471"/>
    </row>
    <row r="11472" spans="1:1" x14ac:dyDescent="0.2">
      <c r="A11472"/>
    </row>
    <row r="11473" spans="1:1" x14ac:dyDescent="0.2">
      <c r="A11473"/>
    </row>
    <row r="11474" spans="1:1" x14ac:dyDescent="0.2">
      <c r="A11474"/>
    </row>
    <row r="11475" spans="1:1" x14ac:dyDescent="0.2">
      <c r="A11475"/>
    </row>
    <row r="11476" spans="1:1" x14ac:dyDescent="0.2">
      <c r="A11476"/>
    </row>
    <row r="11477" spans="1:1" x14ac:dyDescent="0.2">
      <c r="A11477"/>
    </row>
    <row r="11478" spans="1:1" x14ac:dyDescent="0.2">
      <c r="A11478"/>
    </row>
    <row r="11479" spans="1:1" x14ac:dyDescent="0.2">
      <c r="A11479"/>
    </row>
    <row r="11480" spans="1:1" x14ac:dyDescent="0.2">
      <c r="A11480"/>
    </row>
    <row r="11481" spans="1:1" x14ac:dyDescent="0.2">
      <c r="A11481"/>
    </row>
    <row r="11482" spans="1:1" x14ac:dyDescent="0.2">
      <c r="A11482"/>
    </row>
    <row r="11483" spans="1:1" x14ac:dyDescent="0.2">
      <c r="A11483"/>
    </row>
    <row r="11484" spans="1:1" x14ac:dyDescent="0.2">
      <c r="A11484"/>
    </row>
    <row r="11485" spans="1:1" x14ac:dyDescent="0.2">
      <c r="A11485"/>
    </row>
    <row r="11486" spans="1:1" x14ac:dyDescent="0.2">
      <c r="A11486"/>
    </row>
    <row r="11487" spans="1:1" x14ac:dyDescent="0.2">
      <c r="A11487"/>
    </row>
    <row r="11488" spans="1:1" x14ac:dyDescent="0.2">
      <c r="A11488"/>
    </row>
    <row r="11489" spans="1:1" x14ac:dyDescent="0.2">
      <c r="A11489"/>
    </row>
    <row r="11490" spans="1:1" x14ac:dyDescent="0.2">
      <c r="A11490"/>
    </row>
    <row r="11491" spans="1:1" x14ac:dyDescent="0.2">
      <c r="A11491"/>
    </row>
    <row r="11492" spans="1:1" x14ac:dyDescent="0.2">
      <c r="A11492"/>
    </row>
    <row r="11493" spans="1:1" x14ac:dyDescent="0.2">
      <c r="A11493"/>
    </row>
    <row r="11494" spans="1:1" x14ac:dyDescent="0.2">
      <c r="A11494"/>
    </row>
    <row r="11495" spans="1:1" x14ac:dyDescent="0.2">
      <c r="A11495"/>
    </row>
    <row r="11496" spans="1:1" x14ac:dyDescent="0.2">
      <c r="A11496"/>
    </row>
    <row r="11497" spans="1:1" x14ac:dyDescent="0.2">
      <c r="A11497"/>
    </row>
    <row r="11498" spans="1:1" x14ac:dyDescent="0.2">
      <c r="A11498"/>
    </row>
    <row r="11499" spans="1:1" x14ac:dyDescent="0.2">
      <c r="A11499"/>
    </row>
    <row r="11500" spans="1:1" x14ac:dyDescent="0.2">
      <c r="A11500"/>
    </row>
    <row r="11501" spans="1:1" x14ac:dyDescent="0.2">
      <c r="A11501"/>
    </row>
    <row r="11502" spans="1:1" x14ac:dyDescent="0.2">
      <c r="A11502"/>
    </row>
    <row r="11503" spans="1:1" x14ac:dyDescent="0.2">
      <c r="A11503"/>
    </row>
    <row r="11504" spans="1:1" x14ac:dyDescent="0.2">
      <c r="A11504"/>
    </row>
    <row r="11505" spans="1:1" x14ac:dyDescent="0.2">
      <c r="A11505"/>
    </row>
    <row r="11506" spans="1:1" x14ac:dyDescent="0.2">
      <c r="A11506"/>
    </row>
    <row r="11507" spans="1:1" x14ac:dyDescent="0.2">
      <c r="A11507"/>
    </row>
    <row r="11508" spans="1:1" x14ac:dyDescent="0.2">
      <c r="A11508"/>
    </row>
    <row r="11509" spans="1:1" x14ac:dyDescent="0.2">
      <c r="A11509"/>
    </row>
    <row r="11510" spans="1:1" x14ac:dyDescent="0.2">
      <c r="A11510"/>
    </row>
    <row r="11511" spans="1:1" x14ac:dyDescent="0.2">
      <c r="A11511"/>
    </row>
    <row r="11512" spans="1:1" x14ac:dyDescent="0.2">
      <c r="A11512"/>
    </row>
    <row r="11513" spans="1:1" x14ac:dyDescent="0.2">
      <c r="A11513"/>
    </row>
    <row r="11514" spans="1:1" x14ac:dyDescent="0.2">
      <c r="A11514"/>
    </row>
    <row r="11515" spans="1:1" x14ac:dyDescent="0.2">
      <c r="A11515"/>
    </row>
    <row r="11516" spans="1:1" x14ac:dyDescent="0.2">
      <c r="A11516"/>
    </row>
    <row r="11517" spans="1:1" x14ac:dyDescent="0.2">
      <c r="A11517"/>
    </row>
    <row r="11518" spans="1:1" x14ac:dyDescent="0.2">
      <c r="A11518"/>
    </row>
    <row r="11519" spans="1:1" x14ac:dyDescent="0.2">
      <c r="A11519"/>
    </row>
    <row r="11520" spans="1:1" x14ac:dyDescent="0.2">
      <c r="A11520"/>
    </row>
    <row r="11521" spans="1:1" x14ac:dyDescent="0.2">
      <c r="A11521"/>
    </row>
    <row r="11522" spans="1:1" x14ac:dyDescent="0.2">
      <c r="A11522"/>
    </row>
    <row r="11523" spans="1:1" x14ac:dyDescent="0.2">
      <c r="A11523"/>
    </row>
    <row r="11524" spans="1:1" x14ac:dyDescent="0.2">
      <c r="A11524"/>
    </row>
    <row r="11525" spans="1:1" x14ac:dyDescent="0.2">
      <c r="A11525"/>
    </row>
    <row r="11526" spans="1:1" x14ac:dyDescent="0.2">
      <c r="A11526"/>
    </row>
    <row r="11527" spans="1:1" x14ac:dyDescent="0.2">
      <c r="A11527"/>
    </row>
    <row r="11528" spans="1:1" x14ac:dyDescent="0.2">
      <c r="A11528"/>
    </row>
    <row r="11529" spans="1:1" x14ac:dyDescent="0.2">
      <c r="A11529"/>
    </row>
    <row r="11530" spans="1:1" x14ac:dyDescent="0.2">
      <c r="A11530"/>
    </row>
    <row r="11531" spans="1:1" x14ac:dyDescent="0.2">
      <c r="A11531"/>
    </row>
    <row r="11532" spans="1:1" x14ac:dyDescent="0.2">
      <c r="A11532"/>
    </row>
    <row r="11533" spans="1:1" x14ac:dyDescent="0.2">
      <c r="A11533"/>
    </row>
    <row r="11534" spans="1:1" x14ac:dyDescent="0.2">
      <c r="A11534"/>
    </row>
    <row r="11535" spans="1:1" x14ac:dyDescent="0.2">
      <c r="A11535"/>
    </row>
    <row r="11536" spans="1:1" x14ac:dyDescent="0.2">
      <c r="A11536"/>
    </row>
    <row r="11537" spans="1:1" x14ac:dyDescent="0.2">
      <c r="A11537"/>
    </row>
    <row r="11538" spans="1:1" x14ac:dyDescent="0.2">
      <c r="A11538"/>
    </row>
    <row r="11539" spans="1:1" x14ac:dyDescent="0.2">
      <c r="A11539"/>
    </row>
    <row r="11540" spans="1:1" x14ac:dyDescent="0.2">
      <c r="A11540"/>
    </row>
    <row r="11541" spans="1:1" x14ac:dyDescent="0.2">
      <c r="A11541"/>
    </row>
    <row r="11542" spans="1:1" x14ac:dyDescent="0.2">
      <c r="A11542"/>
    </row>
    <row r="11543" spans="1:1" x14ac:dyDescent="0.2">
      <c r="A11543"/>
    </row>
    <row r="11544" spans="1:1" x14ac:dyDescent="0.2">
      <c r="A11544"/>
    </row>
    <row r="11545" spans="1:1" x14ac:dyDescent="0.2">
      <c r="A11545"/>
    </row>
    <row r="11546" spans="1:1" x14ac:dyDescent="0.2">
      <c r="A11546"/>
    </row>
    <row r="11547" spans="1:1" x14ac:dyDescent="0.2">
      <c r="A11547"/>
    </row>
    <row r="11548" spans="1:1" x14ac:dyDescent="0.2">
      <c r="A11548"/>
    </row>
    <row r="11549" spans="1:1" x14ac:dyDescent="0.2">
      <c r="A11549"/>
    </row>
    <row r="11550" spans="1:1" x14ac:dyDescent="0.2">
      <c r="A11550"/>
    </row>
    <row r="11551" spans="1:1" x14ac:dyDescent="0.2">
      <c r="A11551"/>
    </row>
    <row r="11552" spans="1:1" x14ac:dyDescent="0.2">
      <c r="A11552"/>
    </row>
    <row r="11553" spans="1:1" x14ac:dyDescent="0.2">
      <c r="A11553"/>
    </row>
    <row r="11554" spans="1:1" x14ac:dyDescent="0.2">
      <c r="A11554"/>
    </row>
    <row r="11555" spans="1:1" x14ac:dyDescent="0.2">
      <c r="A11555"/>
    </row>
    <row r="11556" spans="1:1" x14ac:dyDescent="0.2">
      <c r="A11556"/>
    </row>
    <row r="11557" spans="1:1" x14ac:dyDescent="0.2">
      <c r="A11557"/>
    </row>
    <row r="11558" spans="1:1" x14ac:dyDescent="0.2">
      <c r="A11558"/>
    </row>
    <row r="11559" spans="1:1" x14ac:dyDescent="0.2">
      <c r="A11559"/>
    </row>
    <row r="11560" spans="1:1" x14ac:dyDescent="0.2">
      <c r="A11560"/>
    </row>
    <row r="11561" spans="1:1" x14ac:dyDescent="0.2">
      <c r="A11561"/>
    </row>
    <row r="11562" spans="1:1" x14ac:dyDescent="0.2">
      <c r="A11562"/>
    </row>
    <row r="11563" spans="1:1" x14ac:dyDescent="0.2">
      <c r="A11563"/>
    </row>
    <row r="11564" spans="1:1" x14ac:dyDescent="0.2">
      <c r="A11564"/>
    </row>
    <row r="11565" spans="1:1" x14ac:dyDescent="0.2">
      <c r="A11565"/>
    </row>
    <row r="11566" spans="1:1" x14ac:dyDescent="0.2">
      <c r="A11566"/>
    </row>
    <row r="11567" spans="1:1" x14ac:dyDescent="0.2">
      <c r="A11567"/>
    </row>
    <row r="11568" spans="1:1" x14ac:dyDescent="0.2">
      <c r="A11568"/>
    </row>
    <row r="11569" spans="1:1" x14ac:dyDescent="0.2">
      <c r="A11569"/>
    </row>
    <row r="11570" spans="1:1" x14ac:dyDescent="0.2">
      <c r="A11570"/>
    </row>
    <row r="11571" spans="1:1" x14ac:dyDescent="0.2">
      <c r="A11571"/>
    </row>
    <row r="11572" spans="1:1" x14ac:dyDescent="0.2">
      <c r="A11572"/>
    </row>
    <row r="11573" spans="1:1" x14ac:dyDescent="0.2">
      <c r="A11573"/>
    </row>
    <row r="11574" spans="1:1" x14ac:dyDescent="0.2">
      <c r="A11574"/>
    </row>
    <row r="11575" spans="1:1" x14ac:dyDescent="0.2">
      <c r="A11575"/>
    </row>
    <row r="11576" spans="1:1" x14ac:dyDescent="0.2">
      <c r="A11576"/>
    </row>
    <row r="11577" spans="1:1" x14ac:dyDescent="0.2">
      <c r="A11577"/>
    </row>
    <row r="11578" spans="1:1" x14ac:dyDescent="0.2">
      <c r="A11578"/>
    </row>
    <row r="11579" spans="1:1" x14ac:dyDescent="0.2">
      <c r="A11579"/>
    </row>
    <row r="11580" spans="1:1" x14ac:dyDescent="0.2">
      <c r="A11580"/>
    </row>
    <row r="11581" spans="1:1" x14ac:dyDescent="0.2">
      <c r="A11581"/>
    </row>
    <row r="11582" spans="1:1" x14ac:dyDescent="0.2">
      <c r="A11582"/>
    </row>
    <row r="11583" spans="1:1" x14ac:dyDescent="0.2">
      <c r="A11583"/>
    </row>
    <row r="11584" spans="1:1" x14ac:dyDescent="0.2">
      <c r="A11584"/>
    </row>
    <row r="11585" spans="1:1" x14ac:dyDescent="0.2">
      <c r="A11585"/>
    </row>
    <row r="11586" spans="1:1" x14ac:dyDescent="0.2">
      <c r="A11586"/>
    </row>
    <row r="11587" spans="1:1" x14ac:dyDescent="0.2">
      <c r="A11587"/>
    </row>
    <row r="11588" spans="1:1" x14ac:dyDescent="0.2">
      <c r="A11588"/>
    </row>
    <row r="11589" spans="1:1" x14ac:dyDescent="0.2">
      <c r="A11589"/>
    </row>
    <row r="11590" spans="1:1" x14ac:dyDescent="0.2">
      <c r="A11590"/>
    </row>
    <row r="11591" spans="1:1" x14ac:dyDescent="0.2">
      <c r="A11591"/>
    </row>
    <row r="11592" spans="1:1" x14ac:dyDescent="0.2">
      <c r="A11592"/>
    </row>
    <row r="11593" spans="1:1" x14ac:dyDescent="0.2">
      <c r="A11593"/>
    </row>
    <row r="11594" spans="1:1" x14ac:dyDescent="0.2">
      <c r="A11594"/>
    </row>
    <row r="11595" spans="1:1" x14ac:dyDescent="0.2">
      <c r="A11595"/>
    </row>
    <row r="11596" spans="1:1" x14ac:dyDescent="0.2">
      <c r="A11596"/>
    </row>
    <row r="11597" spans="1:1" x14ac:dyDescent="0.2">
      <c r="A11597"/>
    </row>
    <row r="11598" spans="1:1" x14ac:dyDescent="0.2">
      <c r="A11598"/>
    </row>
    <row r="11599" spans="1:1" x14ac:dyDescent="0.2">
      <c r="A11599"/>
    </row>
    <row r="11600" spans="1:1" x14ac:dyDescent="0.2">
      <c r="A11600"/>
    </row>
    <row r="11601" spans="1:1" x14ac:dyDescent="0.2">
      <c r="A11601"/>
    </row>
    <row r="11602" spans="1:1" x14ac:dyDescent="0.2">
      <c r="A11602"/>
    </row>
    <row r="11603" spans="1:1" x14ac:dyDescent="0.2">
      <c r="A11603"/>
    </row>
    <row r="11604" spans="1:1" x14ac:dyDescent="0.2">
      <c r="A11604"/>
    </row>
    <row r="11605" spans="1:1" x14ac:dyDescent="0.2">
      <c r="A11605"/>
    </row>
    <row r="11606" spans="1:1" x14ac:dyDescent="0.2">
      <c r="A11606"/>
    </row>
    <row r="11607" spans="1:1" x14ac:dyDescent="0.2">
      <c r="A11607"/>
    </row>
    <row r="11608" spans="1:1" x14ac:dyDescent="0.2">
      <c r="A11608"/>
    </row>
    <row r="11609" spans="1:1" x14ac:dyDescent="0.2">
      <c r="A11609"/>
    </row>
    <row r="11610" spans="1:1" x14ac:dyDescent="0.2">
      <c r="A11610"/>
    </row>
    <row r="11611" spans="1:1" x14ac:dyDescent="0.2">
      <c r="A11611"/>
    </row>
    <row r="11612" spans="1:1" x14ac:dyDescent="0.2">
      <c r="A11612"/>
    </row>
    <row r="11613" spans="1:1" x14ac:dyDescent="0.2">
      <c r="A11613"/>
    </row>
    <row r="11614" spans="1:1" x14ac:dyDescent="0.2">
      <c r="A11614"/>
    </row>
    <row r="11615" spans="1:1" x14ac:dyDescent="0.2">
      <c r="A11615"/>
    </row>
    <row r="11616" spans="1:1" x14ac:dyDescent="0.2">
      <c r="A11616"/>
    </row>
    <row r="11617" spans="1:1" x14ac:dyDescent="0.2">
      <c r="A11617"/>
    </row>
    <row r="11618" spans="1:1" x14ac:dyDescent="0.2">
      <c r="A11618"/>
    </row>
    <row r="11619" spans="1:1" x14ac:dyDescent="0.2">
      <c r="A11619"/>
    </row>
    <row r="11620" spans="1:1" x14ac:dyDescent="0.2">
      <c r="A11620"/>
    </row>
    <row r="11621" spans="1:1" x14ac:dyDescent="0.2">
      <c r="A11621"/>
    </row>
    <row r="11622" spans="1:1" x14ac:dyDescent="0.2">
      <c r="A11622"/>
    </row>
    <row r="11623" spans="1:1" x14ac:dyDescent="0.2">
      <c r="A11623"/>
    </row>
    <row r="11624" spans="1:1" x14ac:dyDescent="0.2">
      <c r="A11624"/>
    </row>
    <row r="11625" spans="1:1" x14ac:dyDescent="0.2">
      <c r="A11625"/>
    </row>
    <row r="11626" spans="1:1" x14ac:dyDescent="0.2">
      <c r="A11626"/>
    </row>
    <row r="11627" spans="1:1" x14ac:dyDescent="0.2">
      <c r="A11627"/>
    </row>
    <row r="11628" spans="1:1" x14ac:dyDescent="0.2">
      <c r="A11628"/>
    </row>
    <row r="11629" spans="1:1" x14ac:dyDescent="0.2">
      <c r="A11629"/>
    </row>
    <row r="11630" spans="1:1" x14ac:dyDescent="0.2">
      <c r="A11630"/>
    </row>
    <row r="11631" spans="1:1" x14ac:dyDescent="0.2">
      <c r="A11631"/>
    </row>
    <row r="11632" spans="1:1" x14ac:dyDescent="0.2">
      <c r="A11632"/>
    </row>
    <row r="11633" spans="1:1" x14ac:dyDescent="0.2">
      <c r="A11633"/>
    </row>
    <row r="11634" spans="1:1" x14ac:dyDescent="0.2">
      <c r="A11634"/>
    </row>
    <row r="11635" spans="1:1" x14ac:dyDescent="0.2">
      <c r="A11635"/>
    </row>
    <row r="11636" spans="1:1" x14ac:dyDescent="0.2">
      <c r="A11636"/>
    </row>
    <row r="11637" spans="1:1" x14ac:dyDescent="0.2">
      <c r="A11637"/>
    </row>
    <row r="11638" spans="1:1" x14ac:dyDescent="0.2">
      <c r="A11638"/>
    </row>
    <row r="11639" spans="1:1" x14ac:dyDescent="0.2">
      <c r="A11639"/>
    </row>
    <row r="11640" spans="1:1" x14ac:dyDescent="0.2">
      <c r="A11640"/>
    </row>
    <row r="11641" spans="1:1" x14ac:dyDescent="0.2">
      <c r="A11641"/>
    </row>
    <row r="11642" spans="1:1" x14ac:dyDescent="0.2">
      <c r="A11642"/>
    </row>
    <row r="11643" spans="1:1" x14ac:dyDescent="0.2">
      <c r="A11643"/>
    </row>
    <row r="11644" spans="1:1" x14ac:dyDescent="0.2">
      <c r="A11644"/>
    </row>
    <row r="11645" spans="1:1" x14ac:dyDescent="0.2">
      <c r="A11645"/>
    </row>
    <row r="11646" spans="1:1" x14ac:dyDescent="0.2">
      <c r="A11646"/>
    </row>
    <row r="11647" spans="1:1" x14ac:dyDescent="0.2">
      <c r="A11647"/>
    </row>
    <row r="11648" spans="1:1" x14ac:dyDescent="0.2">
      <c r="A11648"/>
    </row>
    <row r="11649" spans="1:1" x14ac:dyDescent="0.2">
      <c r="A11649"/>
    </row>
    <row r="11650" spans="1:1" x14ac:dyDescent="0.2">
      <c r="A11650"/>
    </row>
    <row r="11651" spans="1:1" x14ac:dyDescent="0.2">
      <c r="A11651"/>
    </row>
    <row r="11652" spans="1:1" x14ac:dyDescent="0.2">
      <c r="A11652"/>
    </row>
    <row r="11653" spans="1:1" x14ac:dyDescent="0.2">
      <c r="A11653"/>
    </row>
    <row r="11654" spans="1:1" x14ac:dyDescent="0.2">
      <c r="A11654"/>
    </row>
    <row r="11655" spans="1:1" x14ac:dyDescent="0.2">
      <c r="A11655"/>
    </row>
    <row r="11656" spans="1:1" x14ac:dyDescent="0.2">
      <c r="A11656"/>
    </row>
    <row r="11657" spans="1:1" x14ac:dyDescent="0.2">
      <c r="A11657"/>
    </row>
    <row r="11658" spans="1:1" x14ac:dyDescent="0.2">
      <c r="A11658"/>
    </row>
    <row r="11659" spans="1:1" x14ac:dyDescent="0.2">
      <c r="A11659"/>
    </row>
    <row r="11660" spans="1:1" x14ac:dyDescent="0.2">
      <c r="A11660"/>
    </row>
    <row r="11661" spans="1:1" x14ac:dyDescent="0.2">
      <c r="A11661"/>
    </row>
    <row r="11662" spans="1:1" x14ac:dyDescent="0.2">
      <c r="A11662"/>
    </row>
    <row r="11663" spans="1:1" x14ac:dyDescent="0.2">
      <c r="A11663"/>
    </row>
    <row r="11664" spans="1:1" x14ac:dyDescent="0.2">
      <c r="A11664"/>
    </row>
    <row r="11665" spans="1:1" x14ac:dyDescent="0.2">
      <c r="A11665"/>
    </row>
    <row r="11666" spans="1:1" x14ac:dyDescent="0.2">
      <c r="A11666"/>
    </row>
    <row r="11667" spans="1:1" x14ac:dyDescent="0.2">
      <c r="A11667"/>
    </row>
    <row r="11668" spans="1:1" x14ac:dyDescent="0.2">
      <c r="A11668"/>
    </row>
    <row r="11669" spans="1:1" x14ac:dyDescent="0.2">
      <c r="A11669"/>
    </row>
    <row r="11670" spans="1:1" x14ac:dyDescent="0.2">
      <c r="A11670"/>
    </row>
    <row r="11671" spans="1:1" x14ac:dyDescent="0.2">
      <c r="A11671"/>
    </row>
    <row r="11672" spans="1:1" x14ac:dyDescent="0.2">
      <c r="A11672"/>
    </row>
    <row r="11673" spans="1:1" x14ac:dyDescent="0.2">
      <c r="A11673"/>
    </row>
    <row r="11674" spans="1:1" x14ac:dyDescent="0.2">
      <c r="A11674"/>
    </row>
    <row r="11675" spans="1:1" x14ac:dyDescent="0.2">
      <c r="A11675"/>
    </row>
    <row r="11676" spans="1:1" x14ac:dyDescent="0.2">
      <c r="A11676"/>
    </row>
    <row r="11677" spans="1:1" x14ac:dyDescent="0.2">
      <c r="A11677"/>
    </row>
    <row r="11678" spans="1:1" x14ac:dyDescent="0.2">
      <c r="A11678"/>
    </row>
    <row r="11679" spans="1:1" x14ac:dyDescent="0.2">
      <c r="A11679"/>
    </row>
    <row r="11680" spans="1:1" x14ac:dyDescent="0.2">
      <c r="A11680"/>
    </row>
    <row r="11681" spans="1:1" x14ac:dyDescent="0.2">
      <c r="A11681"/>
    </row>
    <row r="11682" spans="1:1" x14ac:dyDescent="0.2">
      <c r="A11682"/>
    </row>
    <row r="11683" spans="1:1" x14ac:dyDescent="0.2">
      <c r="A11683"/>
    </row>
    <row r="11684" spans="1:1" x14ac:dyDescent="0.2">
      <c r="A11684"/>
    </row>
    <row r="11685" spans="1:1" x14ac:dyDescent="0.2">
      <c r="A11685"/>
    </row>
    <row r="11686" spans="1:1" x14ac:dyDescent="0.2">
      <c r="A11686"/>
    </row>
    <row r="11687" spans="1:1" x14ac:dyDescent="0.2">
      <c r="A11687"/>
    </row>
    <row r="11688" spans="1:1" x14ac:dyDescent="0.2">
      <c r="A11688"/>
    </row>
    <row r="11689" spans="1:1" x14ac:dyDescent="0.2">
      <c r="A11689"/>
    </row>
    <row r="11690" spans="1:1" x14ac:dyDescent="0.2">
      <c r="A11690"/>
    </row>
    <row r="11691" spans="1:1" x14ac:dyDescent="0.2">
      <c r="A11691"/>
    </row>
    <row r="11692" spans="1:1" x14ac:dyDescent="0.2">
      <c r="A11692"/>
    </row>
    <row r="11693" spans="1:1" x14ac:dyDescent="0.2">
      <c r="A11693"/>
    </row>
    <row r="11694" spans="1:1" x14ac:dyDescent="0.2">
      <c r="A11694"/>
    </row>
    <row r="11695" spans="1:1" x14ac:dyDescent="0.2">
      <c r="A11695"/>
    </row>
    <row r="11696" spans="1:1" x14ac:dyDescent="0.2">
      <c r="A11696"/>
    </row>
    <row r="11697" spans="1:1" x14ac:dyDescent="0.2">
      <c r="A11697"/>
    </row>
    <row r="11698" spans="1:1" x14ac:dyDescent="0.2">
      <c r="A11698"/>
    </row>
    <row r="11699" spans="1:1" x14ac:dyDescent="0.2">
      <c r="A11699"/>
    </row>
    <row r="11700" spans="1:1" x14ac:dyDescent="0.2">
      <c r="A11700"/>
    </row>
    <row r="11701" spans="1:1" x14ac:dyDescent="0.2">
      <c r="A11701"/>
    </row>
    <row r="11702" spans="1:1" x14ac:dyDescent="0.2">
      <c r="A11702"/>
    </row>
    <row r="11703" spans="1:1" x14ac:dyDescent="0.2">
      <c r="A11703"/>
    </row>
    <row r="11704" spans="1:1" x14ac:dyDescent="0.2">
      <c r="A11704"/>
    </row>
    <row r="11705" spans="1:1" x14ac:dyDescent="0.2">
      <c r="A11705"/>
    </row>
    <row r="11706" spans="1:1" x14ac:dyDescent="0.2">
      <c r="A11706"/>
    </row>
    <row r="11707" spans="1:1" x14ac:dyDescent="0.2">
      <c r="A11707"/>
    </row>
    <row r="11708" spans="1:1" x14ac:dyDescent="0.2">
      <c r="A11708"/>
    </row>
    <row r="11709" spans="1:1" x14ac:dyDescent="0.2">
      <c r="A11709"/>
    </row>
    <row r="11710" spans="1:1" x14ac:dyDescent="0.2">
      <c r="A11710"/>
    </row>
    <row r="11711" spans="1:1" x14ac:dyDescent="0.2">
      <c r="A11711"/>
    </row>
    <row r="11712" spans="1:1" x14ac:dyDescent="0.2">
      <c r="A11712"/>
    </row>
    <row r="11713" spans="1:1" x14ac:dyDescent="0.2">
      <c r="A11713"/>
    </row>
    <row r="11714" spans="1:1" x14ac:dyDescent="0.2">
      <c r="A11714"/>
    </row>
    <row r="11715" spans="1:1" x14ac:dyDescent="0.2">
      <c r="A11715"/>
    </row>
    <row r="11716" spans="1:1" x14ac:dyDescent="0.2">
      <c r="A11716"/>
    </row>
    <row r="11717" spans="1:1" x14ac:dyDescent="0.2">
      <c r="A11717"/>
    </row>
    <row r="11718" spans="1:1" x14ac:dyDescent="0.2">
      <c r="A11718"/>
    </row>
    <row r="11719" spans="1:1" x14ac:dyDescent="0.2">
      <c r="A11719"/>
    </row>
    <row r="11720" spans="1:1" x14ac:dyDescent="0.2">
      <c r="A11720"/>
    </row>
    <row r="11721" spans="1:1" x14ac:dyDescent="0.2">
      <c r="A11721"/>
    </row>
    <row r="11722" spans="1:1" x14ac:dyDescent="0.2">
      <c r="A11722"/>
    </row>
    <row r="11723" spans="1:1" x14ac:dyDescent="0.2">
      <c r="A11723"/>
    </row>
    <row r="11724" spans="1:1" x14ac:dyDescent="0.2">
      <c r="A11724"/>
    </row>
    <row r="11725" spans="1:1" x14ac:dyDescent="0.2">
      <c r="A11725"/>
    </row>
    <row r="11726" spans="1:1" x14ac:dyDescent="0.2">
      <c r="A11726"/>
    </row>
    <row r="11727" spans="1:1" x14ac:dyDescent="0.2">
      <c r="A11727"/>
    </row>
    <row r="11728" spans="1:1" x14ac:dyDescent="0.2">
      <c r="A11728"/>
    </row>
    <row r="11729" spans="1:1" x14ac:dyDescent="0.2">
      <c r="A11729"/>
    </row>
    <row r="11730" spans="1:1" x14ac:dyDescent="0.2">
      <c r="A11730"/>
    </row>
    <row r="11731" spans="1:1" x14ac:dyDescent="0.2">
      <c r="A11731"/>
    </row>
    <row r="11732" spans="1:1" x14ac:dyDescent="0.2">
      <c r="A11732"/>
    </row>
    <row r="11733" spans="1:1" x14ac:dyDescent="0.2">
      <c r="A11733"/>
    </row>
    <row r="11734" spans="1:1" x14ac:dyDescent="0.2">
      <c r="A11734"/>
    </row>
    <row r="11735" spans="1:1" x14ac:dyDescent="0.2">
      <c r="A11735"/>
    </row>
    <row r="11736" spans="1:1" x14ac:dyDescent="0.2">
      <c r="A11736"/>
    </row>
    <row r="11737" spans="1:1" x14ac:dyDescent="0.2">
      <c r="A11737"/>
    </row>
    <row r="11738" spans="1:1" x14ac:dyDescent="0.2">
      <c r="A11738"/>
    </row>
    <row r="11739" spans="1:1" x14ac:dyDescent="0.2">
      <c r="A11739"/>
    </row>
    <row r="11740" spans="1:1" x14ac:dyDescent="0.2">
      <c r="A11740"/>
    </row>
    <row r="11741" spans="1:1" x14ac:dyDescent="0.2">
      <c r="A11741"/>
    </row>
    <row r="11742" spans="1:1" x14ac:dyDescent="0.2">
      <c r="A11742"/>
    </row>
    <row r="11743" spans="1:1" x14ac:dyDescent="0.2">
      <c r="A11743"/>
    </row>
    <row r="11744" spans="1:1" x14ac:dyDescent="0.2">
      <c r="A11744"/>
    </row>
    <row r="11745" spans="1:1" x14ac:dyDescent="0.2">
      <c r="A11745"/>
    </row>
    <row r="11746" spans="1:1" x14ac:dyDescent="0.2">
      <c r="A11746"/>
    </row>
    <row r="11747" spans="1:1" x14ac:dyDescent="0.2">
      <c r="A11747"/>
    </row>
    <row r="11748" spans="1:1" x14ac:dyDescent="0.2">
      <c r="A11748"/>
    </row>
    <row r="11749" spans="1:1" x14ac:dyDescent="0.2">
      <c r="A11749"/>
    </row>
    <row r="11750" spans="1:1" x14ac:dyDescent="0.2">
      <c r="A11750"/>
    </row>
    <row r="11751" spans="1:1" x14ac:dyDescent="0.2">
      <c r="A11751"/>
    </row>
    <row r="11752" spans="1:1" x14ac:dyDescent="0.2">
      <c r="A11752"/>
    </row>
    <row r="11753" spans="1:1" x14ac:dyDescent="0.2">
      <c r="A11753"/>
    </row>
    <row r="11754" spans="1:1" x14ac:dyDescent="0.2">
      <c r="A11754"/>
    </row>
    <row r="11755" spans="1:1" x14ac:dyDescent="0.2">
      <c r="A11755"/>
    </row>
    <row r="11756" spans="1:1" x14ac:dyDescent="0.2">
      <c r="A11756"/>
    </row>
    <row r="11757" spans="1:1" x14ac:dyDescent="0.2">
      <c r="A11757"/>
    </row>
    <row r="11758" spans="1:1" x14ac:dyDescent="0.2">
      <c r="A11758"/>
    </row>
    <row r="11759" spans="1:1" x14ac:dyDescent="0.2">
      <c r="A11759"/>
    </row>
    <row r="11760" spans="1:1" x14ac:dyDescent="0.2">
      <c r="A11760"/>
    </row>
    <row r="11761" spans="1:1" x14ac:dyDescent="0.2">
      <c r="A11761"/>
    </row>
    <row r="11762" spans="1:1" x14ac:dyDescent="0.2">
      <c r="A11762"/>
    </row>
    <row r="11763" spans="1:1" x14ac:dyDescent="0.2">
      <c r="A11763"/>
    </row>
    <row r="11764" spans="1:1" x14ac:dyDescent="0.2">
      <c r="A11764"/>
    </row>
    <row r="11765" spans="1:1" x14ac:dyDescent="0.2">
      <c r="A11765"/>
    </row>
    <row r="11766" spans="1:1" x14ac:dyDescent="0.2">
      <c r="A11766"/>
    </row>
    <row r="11767" spans="1:1" x14ac:dyDescent="0.2">
      <c r="A11767"/>
    </row>
    <row r="11768" spans="1:1" x14ac:dyDescent="0.2">
      <c r="A11768"/>
    </row>
    <row r="11769" spans="1:1" x14ac:dyDescent="0.2">
      <c r="A11769"/>
    </row>
    <row r="11770" spans="1:1" x14ac:dyDescent="0.2">
      <c r="A11770"/>
    </row>
    <row r="11771" spans="1:1" x14ac:dyDescent="0.2">
      <c r="A11771"/>
    </row>
    <row r="11772" spans="1:1" x14ac:dyDescent="0.2">
      <c r="A11772"/>
    </row>
    <row r="11773" spans="1:1" x14ac:dyDescent="0.2">
      <c r="A11773"/>
    </row>
    <row r="11774" spans="1:1" x14ac:dyDescent="0.2">
      <c r="A11774"/>
    </row>
    <row r="11775" spans="1:1" x14ac:dyDescent="0.2">
      <c r="A11775"/>
    </row>
    <row r="11776" spans="1:1" x14ac:dyDescent="0.2">
      <c r="A11776"/>
    </row>
    <row r="11777" spans="1:1" x14ac:dyDescent="0.2">
      <c r="A11777"/>
    </row>
    <row r="11778" spans="1:1" x14ac:dyDescent="0.2">
      <c r="A11778"/>
    </row>
    <row r="11779" spans="1:1" x14ac:dyDescent="0.2">
      <c r="A11779"/>
    </row>
    <row r="11780" spans="1:1" x14ac:dyDescent="0.2">
      <c r="A11780"/>
    </row>
    <row r="11781" spans="1:1" x14ac:dyDescent="0.2">
      <c r="A11781"/>
    </row>
    <row r="11782" spans="1:1" x14ac:dyDescent="0.2">
      <c r="A11782"/>
    </row>
    <row r="11783" spans="1:1" x14ac:dyDescent="0.2">
      <c r="A11783"/>
    </row>
    <row r="11784" spans="1:1" x14ac:dyDescent="0.2">
      <c r="A11784"/>
    </row>
    <row r="11785" spans="1:1" x14ac:dyDescent="0.2">
      <c r="A11785"/>
    </row>
    <row r="11786" spans="1:1" x14ac:dyDescent="0.2">
      <c r="A11786"/>
    </row>
    <row r="11787" spans="1:1" x14ac:dyDescent="0.2">
      <c r="A11787"/>
    </row>
    <row r="11788" spans="1:1" x14ac:dyDescent="0.2">
      <c r="A11788"/>
    </row>
    <row r="11789" spans="1:1" x14ac:dyDescent="0.2">
      <c r="A11789"/>
    </row>
    <row r="11790" spans="1:1" x14ac:dyDescent="0.2">
      <c r="A11790"/>
    </row>
    <row r="11791" spans="1:1" x14ac:dyDescent="0.2">
      <c r="A11791"/>
    </row>
    <row r="11792" spans="1:1" x14ac:dyDescent="0.2">
      <c r="A11792"/>
    </row>
    <row r="11793" spans="1:1" x14ac:dyDescent="0.2">
      <c r="A11793"/>
    </row>
    <row r="11794" spans="1:1" x14ac:dyDescent="0.2">
      <c r="A11794"/>
    </row>
    <row r="11795" spans="1:1" x14ac:dyDescent="0.2">
      <c r="A11795"/>
    </row>
    <row r="11796" spans="1:1" x14ac:dyDescent="0.2">
      <c r="A11796"/>
    </row>
    <row r="11797" spans="1:1" x14ac:dyDescent="0.2">
      <c r="A11797"/>
    </row>
    <row r="11798" spans="1:1" x14ac:dyDescent="0.2">
      <c r="A11798"/>
    </row>
    <row r="11799" spans="1:1" x14ac:dyDescent="0.2">
      <c r="A11799"/>
    </row>
    <row r="11800" spans="1:1" x14ac:dyDescent="0.2">
      <c r="A11800"/>
    </row>
    <row r="11801" spans="1:1" x14ac:dyDescent="0.2">
      <c r="A11801"/>
    </row>
    <row r="11802" spans="1:1" x14ac:dyDescent="0.2">
      <c r="A11802"/>
    </row>
    <row r="11803" spans="1:1" x14ac:dyDescent="0.2">
      <c r="A11803"/>
    </row>
    <row r="11804" spans="1:1" x14ac:dyDescent="0.2">
      <c r="A11804"/>
    </row>
    <row r="11805" spans="1:1" x14ac:dyDescent="0.2">
      <c r="A11805"/>
    </row>
    <row r="11806" spans="1:1" x14ac:dyDescent="0.2">
      <c r="A11806"/>
    </row>
    <row r="11807" spans="1:1" x14ac:dyDescent="0.2">
      <c r="A11807"/>
    </row>
    <row r="11808" spans="1:1" x14ac:dyDescent="0.2">
      <c r="A11808"/>
    </row>
    <row r="11809" spans="1:1" x14ac:dyDescent="0.2">
      <c r="A11809"/>
    </row>
    <row r="11810" spans="1:1" x14ac:dyDescent="0.2">
      <c r="A11810"/>
    </row>
    <row r="11811" spans="1:1" x14ac:dyDescent="0.2">
      <c r="A11811"/>
    </row>
    <row r="11812" spans="1:1" x14ac:dyDescent="0.2">
      <c r="A11812"/>
    </row>
    <row r="11813" spans="1:1" x14ac:dyDescent="0.2">
      <c r="A11813"/>
    </row>
    <row r="11814" spans="1:1" x14ac:dyDescent="0.2">
      <c r="A11814"/>
    </row>
    <row r="11815" spans="1:1" x14ac:dyDescent="0.2">
      <c r="A11815"/>
    </row>
    <row r="11816" spans="1:1" x14ac:dyDescent="0.2">
      <c r="A11816"/>
    </row>
    <row r="11817" spans="1:1" x14ac:dyDescent="0.2">
      <c r="A11817"/>
    </row>
    <row r="11818" spans="1:1" x14ac:dyDescent="0.2">
      <c r="A11818"/>
    </row>
    <row r="11819" spans="1:1" x14ac:dyDescent="0.2">
      <c r="A11819"/>
    </row>
    <row r="11820" spans="1:1" x14ac:dyDescent="0.2">
      <c r="A11820"/>
    </row>
    <row r="11821" spans="1:1" x14ac:dyDescent="0.2">
      <c r="A11821"/>
    </row>
    <row r="11822" spans="1:1" x14ac:dyDescent="0.2">
      <c r="A11822"/>
    </row>
    <row r="11823" spans="1:1" x14ac:dyDescent="0.2">
      <c r="A11823"/>
    </row>
    <row r="11824" spans="1:1" x14ac:dyDescent="0.2">
      <c r="A11824"/>
    </row>
    <row r="11825" spans="1:1" x14ac:dyDescent="0.2">
      <c r="A11825"/>
    </row>
    <row r="11826" spans="1:1" x14ac:dyDescent="0.2">
      <c r="A11826"/>
    </row>
    <row r="11827" spans="1:1" x14ac:dyDescent="0.2">
      <c r="A11827"/>
    </row>
    <row r="11828" spans="1:1" x14ac:dyDescent="0.2">
      <c r="A11828"/>
    </row>
    <row r="11829" spans="1:1" x14ac:dyDescent="0.2">
      <c r="A11829"/>
    </row>
    <row r="11830" spans="1:1" x14ac:dyDescent="0.2">
      <c r="A11830"/>
    </row>
    <row r="11831" spans="1:1" x14ac:dyDescent="0.2">
      <c r="A11831"/>
    </row>
    <row r="11832" spans="1:1" x14ac:dyDescent="0.2">
      <c r="A11832"/>
    </row>
    <row r="11833" spans="1:1" x14ac:dyDescent="0.2">
      <c r="A11833"/>
    </row>
    <row r="11834" spans="1:1" x14ac:dyDescent="0.2">
      <c r="A11834"/>
    </row>
    <row r="11835" spans="1:1" x14ac:dyDescent="0.2">
      <c r="A11835"/>
    </row>
    <row r="11836" spans="1:1" x14ac:dyDescent="0.2">
      <c r="A11836"/>
    </row>
    <row r="11837" spans="1:1" x14ac:dyDescent="0.2">
      <c r="A11837"/>
    </row>
    <row r="11838" spans="1:1" x14ac:dyDescent="0.2">
      <c r="A11838"/>
    </row>
    <row r="11839" spans="1:1" x14ac:dyDescent="0.2">
      <c r="A11839"/>
    </row>
    <row r="11840" spans="1:1" x14ac:dyDescent="0.2">
      <c r="A11840"/>
    </row>
    <row r="11841" spans="1:1" x14ac:dyDescent="0.2">
      <c r="A11841"/>
    </row>
    <row r="11842" spans="1:1" x14ac:dyDescent="0.2">
      <c r="A11842"/>
    </row>
    <row r="11843" spans="1:1" x14ac:dyDescent="0.2">
      <c r="A11843"/>
    </row>
    <row r="11844" spans="1:1" x14ac:dyDescent="0.2">
      <c r="A11844"/>
    </row>
    <row r="11845" spans="1:1" x14ac:dyDescent="0.2">
      <c r="A11845"/>
    </row>
    <row r="11846" spans="1:1" x14ac:dyDescent="0.2">
      <c r="A11846"/>
    </row>
    <row r="11847" spans="1:1" x14ac:dyDescent="0.2">
      <c r="A11847"/>
    </row>
    <row r="11848" spans="1:1" x14ac:dyDescent="0.2">
      <c r="A11848"/>
    </row>
    <row r="11849" spans="1:1" x14ac:dyDescent="0.2">
      <c r="A11849"/>
    </row>
    <row r="11850" spans="1:1" x14ac:dyDescent="0.2">
      <c r="A11850"/>
    </row>
    <row r="11851" spans="1:1" x14ac:dyDescent="0.2">
      <c r="A11851"/>
    </row>
    <row r="11852" spans="1:1" x14ac:dyDescent="0.2">
      <c r="A11852"/>
    </row>
    <row r="11853" spans="1:1" x14ac:dyDescent="0.2">
      <c r="A11853"/>
    </row>
    <row r="11854" spans="1:1" x14ac:dyDescent="0.2">
      <c r="A11854"/>
    </row>
    <row r="11855" spans="1:1" x14ac:dyDescent="0.2">
      <c r="A11855"/>
    </row>
    <row r="11856" spans="1:1" x14ac:dyDescent="0.2">
      <c r="A11856"/>
    </row>
    <row r="11857" spans="1:1" x14ac:dyDescent="0.2">
      <c r="A11857"/>
    </row>
    <row r="11858" spans="1:1" x14ac:dyDescent="0.2">
      <c r="A11858"/>
    </row>
    <row r="11859" spans="1:1" x14ac:dyDescent="0.2">
      <c r="A11859"/>
    </row>
    <row r="11860" spans="1:1" x14ac:dyDescent="0.2">
      <c r="A11860"/>
    </row>
    <row r="11861" spans="1:1" x14ac:dyDescent="0.2">
      <c r="A11861"/>
    </row>
    <row r="11862" spans="1:1" x14ac:dyDescent="0.2">
      <c r="A11862"/>
    </row>
    <row r="11863" spans="1:1" x14ac:dyDescent="0.2">
      <c r="A11863"/>
    </row>
    <row r="11864" spans="1:1" x14ac:dyDescent="0.2">
      <c r="A11864"/>
    </row>
    <row r="11865" spans="1:1" x14ac:dyDescent="0.2">
      <c r="A11865"/>
    </row>
    <row r="11866" spans="1:1" x14ac:dyDescent="0.2">
      <c r="A11866"/>
    </row>
    <row r="11867" spans="1:1" x14ac:dyDescent="0.2">
      <c r="A11867"/>
    </row>
    <row r="11868" spans="1:1" x14ac:dyDescent="0.2">
      <c r="A11868"/>
    </row>
    <row r="11869" spans="1:1" x14ac:dyDescent="0.2">
      <c r="A11869"/>
    </row>
    <row r="11870" spans="1:1" x14ac:dyDescent="0.2">
      <c r="A11870"/>
    </row>
    <row r="11871" spans="1:1" x14ac:dyDescent="0.2">
      <c r="A11871"/>
    </row>
    <row r="11872" spans="1:1" x14ac:dyDescent="0.2">
      <c r="A11872"/>
    </row>
    <row r="11873" spans="1:1" x14ac:dyDescent="0.2">
      <c r="A11873"/>
    </row>
    <row r="11874" spans="1:1" x14ac:dyDescent="0.2">
      <c r="A11874"/>
    </row>
    <row r="11875" spans="1:1" x14ac:dyDescent="0.2">
      <c r="A11875"/>
    </row>
    <row r="11876" spans="1:1" x14ac:dyDescent="0.2">
      <c r="A11876"/>
    </row>
    <row r="11877" spans="1:1" x14ac:dyDescent="0.2">
      <c r="A11877"/>
    </row>
    <row r="11878" spans="1:1" x14ac:dyDescent="0.2">
      <c r="A11878"/>
    </row>
    <row r="11879" spans="1:1" x14ac:dyDescent="0.2">
      <c r="A11879"/>
    </row>
    <row r="11880" spans="1:1" x14ac:dyDescent="0.2">
      <c r="A11880"/>
    </row>
    <row r="11881" spans="1:1" x14ac:dyDescent="0.2">
      <c r="A11881"/>
    </row>
    <row r="11882" spans="1:1" x14ac:dyDescent="0.2">
      <c r="A11882"/>
    </row>
    <row r="11883" spans="1:1" x14ac:dyDescent="0.2">
      <c r="A11883"/>
    </row>
    <row r="11884" spans="1:1" x14ac:dyDescent="0.2">
      <c r="A11884"/>
    </row>
    <row r="11885" spans="1:1" x14ac:dyDescent="0.2">
      <c r="A11885"/>
    </row>
    <row r="11886" spans="1:1" x14ac:dyDescent="0.2">
      <c r="A11886"/>
    </row>
    <row r="11887" spans="1:1" x14ac:dyDescent="0.2">
      <c r="A11887"/>
    </row>
    <row r="11888" spans="1:1" x14ac:dyDescent="0.2">
      <c r="A11888"/>
    </row>
    <row r="11889" spans="1:1" x14ac:dyDescent="0.2">
      <c r="A11889"/>
    </row>
    <row r="11890" spans="1:1" x14ac:dyDescent="0.2">
      <c r="A11890"/>
    </row>
    <row r="11891" spans="1:1" x14ac:dyDescent="0.2">
      <c r="A11891"/>
    </row>
    <row r="11892" spans="1:1" x14ac:dyDescent="0.2">
      <c r="A11892"/>
    </row>
    <row r="11893" spans="1:1" x14ac:dyDescent="0.2">
      <c r="A11893"/>
    </row>
    <row r="11894" spans="1:1" x14ac:dyDescent="0.2">
      <c r="A11894"/>
    </row>
    <row r="11895" spans="1:1" x14ac:dyDescent="0.2">
      <c r="A11895"/>
    </row>
    <row r="11896" spans="1:1" x14ac:dyDescent="0.2">
      <c r="A11896"/>
    </row>
    <row r="11897" spans="1:1" x14ac:dyDescent="0.2">
      <c r="A11897"/>
    </row>
    <row r="11898" spans="1:1" x14ac:dyDescent="0.2">
      <c r="A11898"/>
    </row>
    <row r="11899" spans="1:1" x14ac:dyDescent="0.2">
      <c r="A11899"/>
    </row>
    <row r="11900" spans="1:1" x14ac:dyDescent="0.2">
      <c r="A11900"/>
    </row>
    <row r="11901" spans="1:1" x14ac:dyDescent="0.2">
      <c r="A11901"/>
    </row>
    <row r="11902" spans="1:1" x14ac:dyDescent="0.2">
      <c r="A11902"/>
    </row>
    <row r="11903" spans="1:1" x14ac:dyDescent="0.2">
      <c r="A11903"/>
    </row>
    <row r="11904" spans="1:1" x14ac:dyDescent="0.2">
      <c r="A11904"/>
    </row>
    <row r="11905" spans="1:1" x14ac:dyDescent="0.2">
      <c r="A11905"/>
    </row>
    <row r="11906" spans="1:1" x14ac:dyDescent="0.2">
      <c r="A11906"/>
    </row>
    <row r="11907" spans="1:1" x14ac:dyDescent="0.2">
      <c r="A11907"/>
    </row>
    <row r="11908" spans="1:1" x14ac:dyDescent="0.2">
      <c r="A11908"/>
    </row>
    <row r="11909" spans="1:1" x14ac:dyDescent="0.2">
      <c r="A11909"/>
    </row>
    <row r="11910" spans="1:1" x14ac:dyDescent="0.2">
      <c r="A11910"/>
    </row>
    <row r="11911" spans="1:1" x14ac:dyDescent="0.2">
      <c r="A11911"/>
    </row>
    <row r="11912" spans="1:1" x14ac:dyDescent="0.2">
      <c r="A11912"/>
    </row>
    <row r="11913" spans="1:1" x14ac:dyDescent="0.2">
      <c r="A11913"/>
    </row>
    <row r="11914" spans="1:1" x14ac:dyDescent="0.2">
      <c r="A11914"/>
    </row>
    <row r="11915" spans="1:1" x14ac:dyDescent="0.2">
      <c r="A11915"/>
    </row>
    <row r="11916" spans="1:1" x14ac:dyDescent="0.2">
      <c r="A11916"/>
    </row>
    <row r="11917" spans="1:1" x14ac:dyDescent="0.2">
      <c r="A11917"/>
    </row>
    <row r="11918" spans="1:1" x14ac:dyDescent="0.2">
      <c r="A11918"/>
    </row>
    <row r="11919" spans="1:1" x14ac:dyDescent="0.2">
      <c r="A11919"/>
    </row>
    <row r="11920" spans="1:1" x14ac:dyDescent="0.2">
      <c r="A11920"/>
    </row>
    <row r="11921" spans="1:1" x14ac:dyDescent="0.2">
      <c r="A11921"/>
    </row>
    <row r="11922" spans="1:1" x14ac:dyDescent="0.2">
      <c r="A11922"/>
    </row>
    <row r="11923" spans="1:1" x14ac:dyDescent="0.2">
      <c r="A11923"/>
    </row>
    <row r="11924" spans="1:1" x14ac:dyDescent="0.2">
      <c r="A11924"/>
    </row>
    <row r="11925" spans="1:1" x14ac:dyDescent="0.2">
      <c r="A11925"/>
    </row>
    <row r="11926" spans="1:1" x14ac:dyDescent="0.2">
      <c r="A11926"/>
    </row>
    <row r="11927" spans="1:1" x14ac:dyDescent="0.2">
      <c r="A11927"/>
    </row>
    <row r="11928" spans="1:1" x14ac:dyDescent="0.2">
      <c r="A11928"/>
    </row>
    <row r="11929" spans="1:1" x14ac:dyDescent="0.2">
      <c r="A11929"/>
    </row>
    <row r="11930" spans="1:1" x14ac:dyDescent="0.2">
      <c r="A11930"/>
    </row>
    <row r="11931" spans="1:1" x14ac:dyDescent="0.2">
      <c r="A11931"/>
    </row>
    <row r="11932" spans="1:1" x14ac:dyDescent="0.2">
      <c r="A11932"/>
    </row>
    <row r="11933" spans="1:1" x14ac:dyDescent="0.2">
      <c r="A11933"/>
    </row>
    <row r="11934" spans="1:1" x14ac:dyDescent="0.2">
      <c r="A11934"/>
    </row>
    <row r="11935" spans="1:1" x14ac:dyDescent="0.2">
      <c r="A11935"/>
    </row>
    <row r="11936" spans="1:1" x14ac:dyDescent="0.2">
      <c r="A11936"/>
    </row>
    <row r="11937" spans="1:1" x14ac:dyDescent="0.2">
      <c r="A11937"/>
    </row>
    <row r="11938" spans="1:1" x14ac:dyDescent="0.2">
      <c r="A11938"/>
    </row>
    <row r="11939" spans="1:1" x14ac:dyDescent="0.2">
      <c r="A11939"/>
    </row>
    <row r="11940" spans="1:1" x14ac:dyDescent="0.2">
      <c r="A11940"/>
    </row>
    <row r="11941" spans="1:1" x14ac:dyDescent="0.2">
      <c r="A11941"/>
    </row>
    <row r="11942" spans="1:1" x14ac:dyDescent="0.2">
      <c r="A11942"/>
    </row>
    <row r="11943" spans="1:1" x14ac:dyDescent="0.2">
      <c r="A11943"/>
    </row>
    <row r="11944" spans="1:1" x14ac:dyDescent="0.2">
      <c r="A11944"/>
    </row>
    <row r="11945" spans="1:1" x14ac:dyDescent="0.2">
      <c r="A11945"/>
    </row>
    <row r="11946" spans="1:1" x14ac:dyDescent="0.2">
      <c r="A11946"/>
    </row>
    <row r="11947" spans="1:1" x14ac:dyDescent="0.2">
      <c r="A11947"/>
    </row>
    <row r="11948" spans="1:1" x14ac:dyDescent="0.2">
      <c r="A11948"/>
    </row>
    <row r="11949" spans="1:1" x14ac:dyDescent="0.2">
      <c r="A11949"/>
    </row>
    <row r="11950" spans="1:1" x14ac:dyDescent="0.2">
      <c r="A11950"/>
    </row>
    <row r="11951" spans="1:1" x14ac:dyDescent="0.2">
      <c r="A11951"/>
    </row>
    <row r="11952" spans="1:1" x14ac:dyDescent="0.2">
      <c r="A11952"/>
    </row>
    <row r="11953" spans="1:1" x14ac:dyDescent="0.2">
      <c r="A11953"/>
    </row>
    <row r="11954" spans="1:1" x14ac:dyDescent="0.2">
      <c r="A11954"/>
    </row>
    <row r="11955" spans="1:1" x14ac:dyDescent="0.2">
      <c r="A11955"/>
    </row>
    <row r="11956" spans="1:1" x14ac:dyDescent="0.2">
      <c r="A11956"/>
    </row>
    <row r="11957" spans="1:1" x14ac:dyDescent="0.2">
      <c r="A11957"/>
    </row>
    <row r="11958" spans="1:1" x14ac:dyDescent="0.2">
      <c r="A11958"/>
    </row>
    <row r="11959" spans="1:1" x14ac:dyDescent="0.2">
      <c r="A11959"/>
    </row>
    <row r="11960" spans="1:1" x14ac:dyDescent="0.2">
      <c r="A11960"/>
    </row>
    <row r="11961" spans="1:1" x14ac:dyDescent="0.2">
      <c r="A11961"/>
    </row>
    <row r="11962" spans="1:1" x14ac:dyDescent="0.2">
      <c r="A11962"/>
    </row>
    <row r="11963" spans="1:1" x14ac:dyDescent="0.2">
      <c r="A11963"/>
    </row>
    <row r="11964" spans="1:1" x14ac:dyDescent="0.2">
      <c r="A11964"/>
    </row>
    <row r="11965" spans="1:1" x14ac:dyDescent="0.2">
      <c r="A11965"/>
    </row>
    <row r="11966" spans="1:1" x14ac:dyDescent="0.2">
      <c r="A11966"/>
    </row>
    <row r="11967" spans="1:1" x14ac:dyDescent="0.2">
      <c r="A11967"/>
    </row>
    <row r="11968" spans="1:1" x14ac:dyDescent="0.2">
      <c r="A11968"/>
    </row>
    <row r="11969" spans="1:1" x14ac:dyDescent="0.2">
      <c r="A11969"/>
    </row>
    <row r="11970" spans="1:1" x14ac:dyDescent="0.2">
      <c r="A11970"/>
    </row>
    <row r="11971" spans="1:1" x14ac:dyDescent="0.2">
      <c r="A11971"/>
    </row>
    <row r="11972" spans="1:1" x14ac:dyDescent="0.2">
      <c r="A11972"/>
    </row>
    <row r="11973" spans="1:1" x14ac:dyDescent="0.2">
      <c r="A11973"/>
    </row>
    <row r="11974" spans="1:1" x14ac:dyDescent="0.2">
      <c r="A11974"/>
    </row>
    <row r="11975" spans="1:1" x14ac:dyDescent="0.2">
      <c r="A11975"/>
    </row>
    <row r="11976" spans="1:1" x14ac:dyDescent="0.2">
      <c r="A11976"/>
    </row>
    <row r="11977" spans="1:1" x14ac:dyDescent="0.2">
      <c r="A11977"/>
    </row>
    <row r="11978" spans="1:1" x14ac:dyDescent="0.2">
      <c r="A11978"/>
    </row>
    <row r="11979" spans="1:1" x14ac:dyDescent="0.2">
      <c r="A11979"/>
    </row>
    <row r="11980" spans="1:1" x14ac:dyDescent="0.2">
      <c r="A11980"/>
    </row>
    <row r="11981" spans="1:1" x14ac:dyDescent="0.2">
      <c r="A11981"/>
    </row>
    <row r="11982" spans="1:1" x14ac:dyDescent="0.2">
      <c r="A11982"/>
    </row>
    <row r="11983" spans="1:1" x14ac:dyDescent="0.2">
      <c r="A11983"/>
    </row>
    <row r="11984" spans="1:1" x14ac:dyDescent="0.2">
      <c r="A11984"/>
    </row>
    <row r="11985" spans="1:1" x14ac:dyDescent="0.2">
      <c r="A11985"/>
    </row>
    <row r="11986" spans="1:1" x14ac:dyDescent="0.2">
      <c r="A11986"/>
    </row>
    <row r="11987" spans="1:1" x14ac:dyDescent="0.2">
      <c r="A11987"/>
    </row>
    <row r="11988" spans="1:1" x14ac:dyDescent="0.2">
      <c r="A11988"/>
    </row>
    <row r="11989" spans="1:1" x14ac:dyDescent="0.2">
      <c r="A11989"/>
    </row>
    <row r="11990" spans="1:1" x14ac:dyDescent="0.2">
      <c r="A11990"/>
    </row>
    <row r="11991" spans="1:1" x14ac:dyDescent="0.2">
      <c r="A11991"/>
    </row>
    <row r="11992" spans="1:1" x14ac:dyDescent="0.2">
      <c r="A11992"/>
    </row>
    <row r="11993" spans="1:1" x14ac:dyDescent="0.2">
      <c r="A11993"/>
    </row>
    <row r="11994" spans="1:1" x14ac:dyDescent="0.2">
      <c r="A11994"/>
    </row>
    <row r="11995" spans="1:1" x14ac:dyDescent="0.2">
      <c r="A11995"/>
    </row>
    <row r="11996" spans="1:1" x14ac:dyDescent="0.2">
      <c r="A11996"/>
    </row>
    <row r="11997" spans="1:1" x14ac:dyDescent="0.2">
      <c r="A11997"/>
    </row>
    <row r="11998" spans="1:1" x14ac:dyDescent="0.2">
      <c r="A11998"/>
    </row>
    <row r="11999" spans="1:1" x14ac:dyDescent="0.2">
      <c r="A11999"/>
    </row>
    <row r="12000" spans="1:1" x14ac:dyDescent="0.2">
      <c r="A12000"/>
    </row>
    <row r="12001" spans="1:1" x14ac:dyDescent="0.2">
      <c r="A12001"/>
    </row>
    <row r="12002" spans="1:1" x14ac:dyDescent="0.2">
      <c r="A12002"/>
    </row>
    <row r="12003" spans="1:1" x14ac:dyDescent="0.2">
      <c r="A12003"/>
    </row>
    <row r="12004" spans="1:1" x14ac:dyDescent="0.2">
      <c r="A12004"/>
    </row>
    <row r="12005" spans="1:1" x14ac:dyDescent="0.2">
      <c r="A12005"/>
    </row>
    <row r="12006" spans="1:1" x14ac:dyDescent="0.2">
      <c r="A12006"/>
    </row>
    <row r="12007" spans="1:1" x14ac:dyDescent="0.2">
      <c r="A12007"/>
    </row>
    <row r="12008" spans="1:1" x14ac:dyDescent="0.2">
      <c r="A12008"/>
    </row>
    <row r="12009" spans="1:1" x14ac:dyDescent="0.2">
      <c r="A12009"/>
    </row>
    <row r="12010" spans="1:1" x14ac:dyDescent="0.2">
      <c r="A12010"/>
    </row>
    <row r="12011" spans="1:1" x14ac:dyDescent="0.2">
      <c r="A12011"/>
    </row>
    <row r="12012" spans="1:1" x14ac:dyDescent="0.2">
      <c r="A12012"/>
    </row>
    <row r="12013" spans="1:1" x14ac:dyDescent="0.2">
      <c r="A12013"/>
    </row>
    <row r="12014" spans="1:1" x14ac:dyDescent="0.2">
      <c r="A12014"/>
    </row>
    <row r="12015" spans="1:1" x14ac:dyDescent="0.2">
      <c r="A12015"/>
    </row>
    <row r="12016" spans="1:1" x14ac:dyDescent="0.2">
      <c r="A12016"/>
    </row>
    <row r="12017" spans="1:1" x14ac:dyDescent="0.2">
      <c r="A12017"/>
    </row>
    <row r="12018" spans="1:1" x14ac:dyDescent="0.2">
      <c r="A12018"/>
    </row>
    <row r="12019" spans="1:1" x14ac:dyDescent="0.2">
      <c r="A12019"/>
    </row>
    <row r="12020" spans="1:1" x14ac:dyDescent="0.2">
      <c r="A12020"/>
    </row>
    <row r="12021" spans="1:1" x14ac:dyDescent="0.2">
      <c r="A12021"/>
    </row>
    <row r="12022" spans="1:1" x14ac:dyDescent="0.2">
      <c r="A12022"/>
    </row>
    <row r="12023" spans="1:1" x14ac:dyDescent="0.2">
      <c r="A12023"/>
    </row>
    <row r="12024" spans="1:1" x14ac:dyDescent="0.2">
      <c r="A12024"/>
    </row>
    <row r="12025" spans="1:1" x14ac:dyDescent="0.2">
      <c r="A12025"/>
    </row>
    <row r="12026" spans="1:1" x14ac:dyDescent="0.2">
      <c r="A12026"/>
    </row>
    <row r="12027" spans="1:1" x14ac:dyDescent="0.2">
      <c r="A12027"/>
    </row>
    <row r="12028" spans="1:1" x14ac:dyDescent="0.2">
      <c r="A12028"/>
    </row>
    <row r="12029" spans="1:1" x14ac:dyDescent="0.2">
      <c r="A12029"/>
    </row>
    <row r="12030" spans="1:1" x14ac:dyDescent="0.2">
      <c r="A12030"/>
    </row>
    <row r="12031" spans="1:1" x14ac:dyDescent="0.2">
      <c r="A12031"/>
    </row>
    <row r="12032" spans="1:1" x14ac:dyDescent="0.2">
      <c r="A12032"/>
    </row>
    <row r="12033" spans="1:1" x14ac:dyDescent="0.2">
      <c r="A12033"/>
    </row>
    <row r="12034" spans="1:1" x14ac:dyDescent="0.2">
      <c r="A12034"/>
    </row>
    <row r="12035" spans="1:1" x14ac:dyDescent="0.2">
      <c r="A12035"/>
    </row>
    <row r="12036" spans="1:1" x14ac:dyDescent="0.2">
      <c r="A12036"/>
    </row>
    <row r="12037" spans="1:1" x14ac:dyDescent="0.2">
      <c r="A12037"/>
    </row>
    <row r="12038" spans="1:1" x14ac:dyDescent="0.2">
      <c r="A12038"/>
    </row>
    <row r="12039" spans="1:1" x14ac:dyDescent="0.2">
      <c r="A12039"/>
    </row>
    <row r="12040" spans="1:1" x14ac:dyDescent="0.2">
      <c r="A12040"/>
    </row>
    <row r="12041" spans="1:1" x14ac:dyDescent="0.2">
      <c r="A12041"/>
    </row>
    <row r="12042" spans="1:1" x14ac:dyDescent="0.2">
      <c r="A12042"/>
    </row>
    <row r="12043" spans="1:1" x14ac:dyDescent="0.2">
      <c r="A12043"/>
    </row>
    <row r="12044" spans="1:1" x14ac:dyDescent="0.2">
      <c r="A12044"/>
    </row>
    <row r="12045" spans="1:1" x14ac:dyDescent="0.2">
      <c r="A12045"/>
    </row>
    <row r="12046" spans="1:1" x14ac:dyDescent="0.2">
      <c r="A12046"/>
    </row>
    <row r="12047" spans="1:1" x14ac:dyDescent="0.2">
      <c r="A12047"/>
    </row>
    <row r="12048" spans="1:1" x14ac:dyDescent="0.2">
      <c r="A12048"/>
    </row>
    <row r="12049" spans="1:1" x14ac:dyDescent="0.2">
      <c r="A12049"/>
    </row>
    <row r="12050" spans="1:1" x14ac:dyDescent="0.2">
      <c r="A12050"/>
    </row>
    <row r="12051" spans="1:1" x14ac:dyDescent="0.2">
      <c r="A12051"/>
    </row>
    <row r="12052" spans="1:1" x14ac:dyDescent="0.2">
      <c r="A12052"/>
    </row>
    <row r="12053" spans="1:1" x14ac:dyDescent="0.2">
      <c r="A12053"/>
    </row>
    <row r="12054" spans="1:1" x14ac:dyDescent="0.2">
      <c r="A12054"/>
    </row>
    <row r="12055" spans="1:1" x14ac:dyDescent="0.2">
      <c r="A12055"/>
    </row>
    <row r="12056" spans="1:1" x14ac:dyDescent="0.2">
      <c r="A12056"/>
    </row>
    <row r="12057" spans="1:1" x14ac:dyDescent="0.2">
      <c r="A12057"/>
    </row>
    <row r="12058" spans="1:1" x14ac:dyDescent="0.2">
      <c r="A12058"/>
    </row>
    <row r="12059" spans="1:1" x14ac:dyDescent="0.2">
      <c r="A12059"/>
    </row>
    <row r="12060" spans="1:1" x14ac:dyDescent="0.2">
      <c r="A12060"/>
    </row>
    <row r="12061" spans="1:1" x14ac:dyDescent="0.2">
      <c r="A12061"/>
    </row>
    <row r="12062" spans="1:1" x14ac:dyDescent="0.2">
      <c r="A12062"/>
    </row>
    <row r="12063" spans="1:1" x14ac:dyDescent="0.2">
      <c r="A12063"/>
    </row>
    <row r="12064" spans="1:1" x14ac:dyDescent="0.2">
      <c r="A12064"/>
    </row>
    <row r="12065" spans="1:1" x14ac:dyDescent="0.2">
      <c r="A12065"/>
    </row>
    <row r="12066" spans="1:1" x14ac:dyDescent="0.2">
      <c r="A12066"/>
    </row>
    <row r="12067" spans="1:1" x14ac:dyDescent="0.2">
      <c r="A12067"/>
    </row>
    <row r="12068" spans="1:1" x14ac:dyDescent="0.2">
      <c r="A12068"/>
    </row>
    <row r="12069" spans="1:1" x14ac:dyDescent="0.2">
      <c r="A12069"/>
    </row>
    <row r="12070" spans="1:1" x14ac:dyDescent="0.2">
      <c r="A12070"/>
    </row>
    <row r="12071" spans="1:1" x14ac:dyDescent="0.2">
      <c r="A12071"/>
    </row>
    <row r="12072" spans="1:1" x14ac:dyDescent="0.2">
      <c r="A12072"/>
    </row>
    <row r="12073" spans="1:1" x14ac:dyDescent="0.2">
      <c r="A12073"/>
    </row>
    <row r="12074" spans="1:1" x14ac:dyDescent="0.2">
      <c r="A12074"/>
    </row>
    <row r="12075" spans="1:1" x14ac:dyDescent="0.2">
      <c r="A12075"/>
    </row>
    <row r="12076" spans="1:1" x14ac:dyDescent="0.2">
      <c r="A12076"/>
    </row>
    <row r="12077" spans="1:1" x14ac:dyDescent="0.2">
      <c r="A12077"/>
    </row>
    <row r="12078" spans="1:1" x14ac:dyDescent="0.2">
      <c r="A12078"/>
    </row>
    <row r="12079" spans="1:1" x14ac:dyDescent="0.2">
      <c r="A12079"/>
    </row>
    <row r="12080" spans="1:1" x14ac:dyDescent="0.2">
      <c r="A12080"/>
    </row>
    <row r="12081" spans="1:1" x14ac:dyDescent="0.2">
      <c r="A12081"/>
    </row>
    <row r="12082" spans="1:1" x14ac:dyDescent="0.2">
      <c r="A12082"/>
    </row>
    <row r="12083" spans="1:1" x14ac:dyDescent="0.2">
      <c r="A12083"/>
    </row>
    <row r="12084" spans="1:1" x14ac:dyDescent="0.2">
      <c r="A12084"/>
    </row>
    <row r="12085" spans="1:1" x14ac:dyDescent="0.2">
      <c r="A12085"/>
    </row>
    <row r="12086" spans="1:1" x14ac:dyDescent="0.2">
      <c r="A12086"/>
    </row>
    <row r="12087" spans="1:1" x14ac:dyDescent="0.2">
      <c r="A12087"/>
    </row>
    <row r="12088" spans="1:1" x14ac:dyDescent="0.2">
      <c r="A12088"/>
    </row>
    <row r="12089" spans="1:1" x14ac:dyDescent="0.2">
      <c r="A12089"/>
    </row>
    <row r="12090" spans="1:1" x14ac:dyDescent="0.2">
      <c r="A12090"/>
    </row>
    <row r="12091" spans="1:1" x14ac:dyDescent="0.2">
      <c r="A12091"/>
    </row>
    <row r="12092" spans="1:1" x14ac:dyDescent="0.2">
      <c r="A12092"/>
    </row>
    <row r="12093" spans="1:1" x14ac:dyDescent="0.2">
      <c r="A12093"/>
    </row>
    <row r="12094" spans="1:1" x14ac:dyDescent="0.2">
      <c r="A12094"/>
    </row>
    <row r="12095" spans="1:1" x14ac:dyDescent="0.2">
      <c r="A12095"/>
    </row>
    <row r="12096" spans="1:1" x14ac:dyDescent="0.2">
      <c r="A12096"/>
    </row>
    <row r="12097" spans="1:1" x14ac:dyDescent="0.2">
      <c r="A12097"/>
    </row>
    <row r="12098" spans="1:1" x14ac:dyDescent="0.2">
      <c r="A12098"/>
    </row>
    <row r="12099" spans="1:1" x14ac:dyDescent="0.2">
      <c r="A12099"/>
    </row>
    <row r="12100" spans="1:1" x14ac:dyDescent="0.2">
      <c r="A12100"/>
    </row>
    <row r="12101" spans="1:1" x14ac:dyDescent="0.2">
      <c r="A12101"/>
    </row>
    <row r="12102" spans="1:1" x14ac:dyDescent="0.2">
      <c r="A12102"/>
    </row>
    <row r="12103" spans="1:1" x14ac:dyDescent="0.2">
      <c r="A12103"/>
    </row>
    <row r="12104" spans="1:1" x14ac:dyDescent="0.2">
      <c r="A12104"/>
    </row>
    <row r="12105" spans="1:1" x14ac:dyDescent="0.2">
      <c r="A12105"/>
    </row>
    <row r="12106" spans="1:1" x14ac:dyDescent="0.2">
      <c r="A12106"/>
    </row>
    <row r="12107" spans="1:1" x14ac:dyDescent="0.2">
      <c r="A12107"/>
    </row>
    <row r="12108" spans="1:1" x14ac:dyDescent="0.2">
      <c r="A12108"/>
    </row>
    <row r="12109" spans="1:1" x14ac:dyDescent="0.2">
      <c r="A12109"/>
    </row>
    <row r="12110" spans="1:1" x14ac:dyDescent="0.2">
      <c r="A12110"/>
    </row>
    <row r="12111" spans="1:1" x14ac:dyDescent="0.2">
      <c r="A12111"/>
    </row>
    <row r="12112" spans="1:1" x14ac:dyDescent="0.2">
      <c r="A12112"/>
    </row>
    <row r="12113" spans="1:1" x14ac:dyDescent="0.2">
      <c r="A12113"/>
    </row>
    <row r="12114" spans="1:1" x14ac:dyDescent="0.2">
      <c r="A12114"/>
    </row>
    <row r="12115" spans="1:1" x14ac:dyDescent="0.2">
      <c r="A12115"/>
    </row>
    <row r="12116" spans="1:1" x14ac:dyDescent="0.2">
      <c r="A12116"/>
    </row>
    <row r="12117" spans="1:1" x14ac:dyDescent="0.2">
      <c r="A12117"/>
    </row>
    <row r="12118" spans="1:1" x14ac:dyDescent="0.2">
      <c r="A12118"/>
    </row>
    <row r="12119" spans="1:1" x14ac:dyDescent="0.2">
      <c r="A12119"/>
    </row>
    <row r="12120" spans="1:1" x14ac:dyDescent="0.2">
      <c r="A12120"/>
    </row>
    <row r="12121" spans="1:1" x14ac:dyDescent="0.2">
      <c r="A12121"/>
    </row>
    <row r="12122" spans="1:1" x14ac:dyDescent="0.2">
      <c r="A12122"/>
    </row>
    <row r="12123" spans="1:1" x14ac:dyDescent="0.2">
      <c r="A12123"/>
    </row>
    <row r="12124" spans="1:1" x14ac:dyDescent="0.2">
      <c r="A12124"/>
    </row>
    <row r="12125" spans="1:1" x14ac:dyDescent="0.2">
      <c r="A12125"/>
    </row>
    <row r="12126" spans="1:1" x14ac:dyDescent="0.2">
      <c r="A12126"/>
    </row>
    <row r="12127" spans="1:1" x14ac:dyDescent="0.2">
      <c r="A12127"/>
    </row>
    <row r="12128" spans="1:1" x14ac:dyDescent="0.2">
      <c r="A12128"/>
    </row>
    <row r="12129" spans="1:1" x14ac:dyDescent="0.2">
      <c r="A12129"/>
    </row>
    <row r="12130" spans="1:1" x14ac:dyDescent="0.2">
      <c r="A12130"/>
    </row>
    <row r="12131" spans="1:1" x14ac:dyDescent="0.2">
      <c r="A12131"/>
    </row>
    <row r="12132" spans="1:1" x14ac:dyDescent="0.2">
      <c r="A12132"/>
    </row>
    <row r="12133" spans="1:1" x14ac:dyDescent="0.2">
      <c r="A12133"/>
    </row>
    <row r="12134" spans="1:1" x14ac:dyDescent="0.2">
      <c r="A12134"/>
    </row>
    <row r="12135" spans="1:1" x14ac:dyDescent="0.2">
      <c r="A12135"/>
    </row>
    <row r="12136" spans="1:1" x14ac:dyDescent="0.2">
      <c r="A12136"/>
    </row>
    <row r="12137" spans="1:1" x14ac:dyDescent="0.2">
      <c r="A12137"/>
    </row>
    <row r="12138" spans="1:1" x14ac:dyDescent="0.2">
      <c r="A12138"/>
    </row>
    <row r="12139" spans="1:1" x14ac:dyDescent="0.2">
      <c r="A12139"/>
    </row>
    <row r="12140" spans="1:1" x14ac:dyDescent="0.2">
      <c r="A12140"/>
    </row>
    <row r="12141" spans="1:1" x14ac:dyDescent="0.2">
      <c r="A12141"/>
    </row>
    <row r="12142" spans="1:1" x14ac:dyDescent="0.2">
      <c r="A12142"/>
    </row>
    <row r="12143" spans="1:1" x14ac:dyDescent="0.2">
      <c r="A12143"/>
    </row>
    <row r="12144" spans="1:1" x14ac:dyDescent="0.2">
      <c r="A12144"/>
    </row>
    <row r="12145" spans="1:1" x14ac:dyDescent="0.2">
      <c r="A12145"/>
    </row>
    <row r="12146" spans="1:1" x14ac:dyDescent="0.2">
      <c r="A12146"/>
    </row>
    <row r="12147" spans="1:1" x14ac:dyDescent="0.2">
      <c r="A12147"/>
    </row>
    <row r="12148" spans="1:1" x14ac:dyDescent="0.2">
      <c r="A12148"/>
    </row>
    <row r="12149" spans="1:1" x14ac:dyDescent="0.2">
      <c r="A12149"/>
    </row>
    <row r="12150" spans="1:1" x14ac:dyDescent="0.2">
      <c r="A12150"/>
    </row>
    <row r="12151" spans="1:1" x14ac:dyDescent="0.2">
      <c r="A12151"/>
    </row>
    <row r="12152" spans="1:1" x14ac:dyDescent="0.2">
      <c r="A12152"/>
    </row>
    <row r="12153" spans="1:1" x14ac:dyDescent="0.2">
      <c r="A12153"/>
    </row>
    <row r="12154" spans="1:1" x14ac:dyDescent="0.2">
      <c r="A12154"/>
    </row>
    <row r="12155" spans="1:1" x14ac:dyDescent="0.2">
      <c r="A12155"/>
    </row>
    <row r="12156" spans="1:1" x14ac:dyDescent="0.2">
      <c r="A12156"/>
    </row>
    <row r="12157" spans="1:1" x14ac:dyDescent="0.2">
      <c r="A12157"/>
    </row>
    <row r="12158" spans="1:1" x14ac:dyDescent="0.2">
      <c r="A12158"/>
    </row>
    <row r="12159" spans="1:1" x14ac:dyDescent="0.2">
      <c r="A12159"/>
    </row>
    <row r="12160" spans="1:1" x14ac:dyDescent="0.2">
      <c r="A12160"/>
    </row>
    <row r="12161" spans="1:1" x14ac:dyDescent="0.2">
      <c r="A12161"/>
    </row>
    <row r="12162" spans="1:1" x14ac:dyDescent="0.2">
      <c r="A12162"/>
    </row>
    <row r="12163" spans="1:1" x14ac:dyDescent="0.2">
      <c r="A12163"/>
    </row>
    <row r="12164" spans="1:1" x14ac:dyDescent="0.2">
      <c r="A12164"/>
    </row>
    <row r="12165" spans="1:1" x14ac:dyDescent="0.2">
      <c r="A12165"/>
    </row>
    <row r="12166" spans="1:1" x14ac:dyDescent="0.2">
      <c r="A12166"/>
    </row>
    <row r="12167" spans="1:1" x14ac:dyDescent="0.2">
      <c r="A12167"/>
    </row>
    <row r="12168" spans="1:1" x14ac:dyDescent="0.2">
      <c r="A12168"/>
    </row>
    <row r="12169" spans="1:1" x14ac:dyDescent="0.2">
      <c r="A12169"/>
    </row>
    <row r="12170" spans="1:1" x14ac:dyDescent="0.2">
      <c r="A12170"/>
    </row>
    <row r="12171" spans="1:1" x14ac:dyDescent="0.2">
      <c r="A12171"/>
    </row>
    <row r="12172" spans="1:1" x14ac:dyDescent="0.2">
      <c r="A12172"/>
    </row>
    <row r="12173" spans="1:1" x14ac:dyDescent="0.2">
      <c r="A12173"/>
    </row>
    <row r="12174" spans="1:1" x14ac:dyDescent="0.2">
      <c r="A12174"/>
    </row>
    <row r="12175" spans="1:1" x14ac:dyDescent="0.2">
      <c r="A12175"/>
    </row>
    <row r="12176" spans="1:1" x14ac:dyDescent="0.2">
      <c r="A12176"/>
    </row>
    <row r="12177" spans="1:1" x14ac:dyDescent="0.2">
      <c r="A12177"/>
    </row>
    <row r="12178" spans="1:1" x14ac:dyDescent="0.2">
      <c r="A12178"/>
    </row>
    <row r="12179" spans="1:1" x14ac:dyDescent="0.2">
      <c r="A12179"/>
    </row>
    <row r="12180" spans="1:1" x14ac:dyDescent="0.2">
      <c r="A12180"/>
    </row>
    <row r="12181" spans="1:1" x14ac:dyDescent="0.2">
      <c r="A12181"/>
    </row>
    <row r="12182" spans="1:1" x14ac:dyDescent="0.2">
      <c r="A12182"/>
    </row>
    <row r="12183" spans="1:1" x14ac:dyDescent="0.2">
      <c r="A12183"/>
    </row>
    <row r="12184" spans="1:1" x14ac:dyDescent="0.2">
      <c r="A12184"/>
    </row>
    <row r="12185" spans="1:1" x14ac:dyDescent="0.2">
      <c r="A12185"/>
    </row>
    <row r="12186" spans="1:1" x14ac:dyDescent="0.2">
      <c r="A12186"/>
    </row>
    <row r="12187" spans="1:1" x14ac:dyDescent="0.2">
      <c r="A12187"/>
    </row>
    <row r="12188" spans="1:1" x14ac:dyDescent="0.2">
      <c r="A12188"/>
    </row>
    <row r="12189" spans="1:1" x14ac:dyDescent="0.2">
      <c r="A12189"/>
    </row>
    <row r="12190" spans="1:1" x14ac:dyDescent="0.2">
      <c r="A12190"/>
    </row>
    <row r="12191" spans="1:1" x14ac:dyDescent="0.2">
      <c r="A12191"/>
    </row>
    <row r="12192" spans="1:1" x14ac:dyDescent="0.2">
      <c r="A12192"/>
    </row>
    <row r="12193" spans="1:1" x14ac:dyDescent="0.2">
      <c r="A12193"/>
    </row>
    <row r="12194" spans="1:1" x14ac:dyDescent="0.2">
      <c r="A12194"/>
    </row>
    <row r="12195" spans="1:1" x14ac:dyDescent="0.2">
      <c r="A12195"/>
    </row>
    <row r="12196" spans="1:1" x14ac:dyDescent="0.2">
      <c r="A12196"/>
    </row>
    <row r="12197" spans="1:1" x14ac:dyDescent="0.2">
      <c r="A12197"/>
    </row>
    <row r="12198" spans="1:1" x14ac:dyDescent="0.2">
      <c r="A12198"/>
    </row>
    <row r="12199" spans="1:1" x14ac:dyDescent="0.2">
      <c r="A12199"/>
    </row>
    <row r="12200" spans="1:1" x14ac:dyDescent="0.2">
      <c r="A12200"/>
    </row>
    <row r="12201" spans="1:1" x14ac:dyDescent="0.2">
      <c r="A12201"/>
    </row>
    <row r="12202" spans="1:1" x14ac:dyDescent="0.2">
      <c r="A12202"/>
    </row>
    <row r="12203" spans="1:1" x14ac:dyDescent="0.2">
      <c r="A12203"/>
    </row>
    <row r="12204" spans="1:1" x14ac:dyDescent="0.2">
      <c r="A12204"/>
    </row>
    <row r="12205" spans="1:1" x14ac:dyDescent="0.2">
      <c r="A12205"/>
    </row>
    <row r="12206" spans="1:1" x14ac:dyDescent="0.2">
      <c r="A12206"/>
    </row>
    <row r="12207" spans="1:1" x14ac:dyDescent="0.2">
      <c r="A12207"/>
    </row>
    <row r="12208" spans="1:1" x14ac:dyDescent="0.2">
      <c r="A12208"/>
    </row>
    <row r="12209" spans="1:1" x14ac:dyDescent="0.2">
      <c r="A12209"/>
    </row>
    <row r="12210" spans="1:1" x14ac:dyDescent="0.2">
      <c r="A12210"/>
    </row>
    <row r="12211" spans="1:1" x14ac:dyDescent="0.2">
      <c r="A12211"/>
    </row>
    <row r="12212" spans="1:1" x14ac:dyDescent="0.2">
      <c r="A12212"/>
    </row>
    <row r="12213" spans="1:1" x14ac:dyDescent="0.2">
      <c r="A12213"/>
    </row>
    <row r="12214" spans="1:1" x14ac:dyDescent="0.2">
      <c r="A12214"/>
    </row>
    <row r="12215" spans="1:1" x14ac:dyDescent="0.2">
      <c r="A12215"/>
    </row>
    <row r="12216" spans="1:1" x14ac:dyDescent="0.2">
      <c r="A12216"/>
    </row>
    <row r="12217" spans="1:1" x14ac:dyDescent="0.2">
      <c r="A12217"/>
    </row>
    <row r="12218" spans="1:1" x14ac:dyDescent="0.2">
      <c r="A12218"/>
    </row>
    <row r="12219" spans="1:1" x14ac:dyDescent="0.2">
      <c r="A12219"/>
    </row>
    <row r="12220" spans="1:1" x14ac:dyDescent="0.2">
      <c r="A12220"/>
    </row>
    <row r="12221" spans="1:1" x14ac:dyDescent="0.2">
      <c r="A12221"/>
    </row>
    <row r="12222" spans="1:1" x14ac:dyDescent="0.2">
      <c r="A12222"/>
    </row>
    <row r="12223" spans="1:1" x14ac:dyDescent="0.2">
      <c r="A12223"/>
    </row>
    <row r="12224" spans="1:1" x14ac:dyDescent="0.2">
      <c r="A12224"/>
    </row>
    <row r="12225" spans="1:1" x14ac:dyDescent="0.2">
      <c r="A12225"/>
    </row>
    <row r="12226" spans="1:1" x14ac:dyDescent="0.2">
      <c r="A12226"/>
    </row>
    <row r="12227" spans="1:1" x14ac:dyDescent="0.2">
      <c r="A12227"/>
    </row>
    <row r="12228" spans="1:1" x14ac:dyDescent="0.2">
      <c r="A12228"/>
    </row>
    <row r="12229" spans="1:1" x14ac:dyDescent="0.2">
      <c r="A12229"/>
    </row>
    <row r="12230" spans="1:1" x14ac:dyDescent="0.2">
      <c r="A12230"/>
    </row>
    <row r="12231" spans="1:1" x14ac:dyDescent="0.2">
      <c r="A12231"/>
    </row>
    <row r="12232" spans="1:1" x14ac:dyDescent="0.2">
      <c r="A12232"/>
    </row>
    <row r="12233" spans="1:1" x14ac:dyDescent="0.2">
      <c r="A12233"/>
    </row>
    <row r="12234" spans="1:1" x14ac:dyDescent="0.2">
      <c r="A12234"/>
    </row>
    <row r="12235" spans="1:1" x14ac:dyDescent="0.2">
      <c r="A12235"/>
    </row>
    <row r="12236" spans="1:1" x14ac:dyDescent="0.2">
      <c r="A12236"/>
    </row>
    <row r="12237" spans="1:1" x14ac:dyDescent="0.2">
      <c r="A12237"/>
    </row>
    <row r="12238" spans="1:1" x14ac:dyDescent="0.2">
      <c r="A12238"/>
    </row>
    <row r="12239" spans="1:1" x14ac:dyDescent="0.2">
      <c r="A12239"/>
    </row>
    <row r="12240" spans="1:1" x14ac:dyDescent="0.2">
      <c r="A12240"/>
    </row>
    <row r="12241" spans="1:1" x14ac:dyDescent="0.2">
      <c r="A12241"/>
    </row>
    <row r="12242" spans="1:1" x14ac:dyDescent="0.2">
      <c r="A12242"/>
    </row>
    <row r="12243" spans="1:1" x14ac:dyDescent="0.2">
      <c r="A12243"/>
    </row>
    <row r="12244" spans="1:1" x14ac:dyDescent="0.2">
      <c r="A12244"/>
    </row>
    <row r="12245" spans="1:1" x14ac:dyDescent="0.2">
      <c r="A12245"/>
    </row>
    <row r="12246" spans="1:1" x14ac:dyDescent="0.2">
      <c r="A12246"/>
    </row>
    <row r="12247" spans="1:1" x14ac:dyDescent="0.2">
      <c r="A12247"/>
    </row>
    <row r="12248" spans="1:1" x14ac:dyDescent="0.2">
      <c r="A12248"/>
    </row>
    <row r="12249" spans="1:1" x14ac:dyDescent="0.2">
      <c r="A12249"/>
    </row>
    <row r="12250" spans="1:1" x14ac:dyDescent="0.2">
      <c r="A12250"/>
    </row>
    <row r="12251" spans="1:1" x14ac:dyDescent="0.2">
      <c r="A12251"/>
    </row>
    <row r="12252" spans="1:1" x14ac:dyDescent="0.2">
      <c r="A12252"/>
    </row>
    <row r="12253" spans="1:1" x14ac:dyDescent="0.2">
      <c r="A12253"/>
    </row>
    <row r="12254" spans="1:1" x14ac:dyDescent="0.2">
      <c r="A12254"/>
    </row>
    <row r="12255" spans="1:1" x14ac:dyDescent="0.2">
      <c r="A12255"/>
    </row>
    <row r="12256" spans="1:1" x14ac:dyDescent="0.2">
      <c r="A12256"/>
    </row>
    <row r="12257" spans="1:1" x14ac:dyDescent="0.2">
      <c r="A12257"/>
    </row>
    <row r="12258" spans="1:1" x14ac:dyDescent="0.2">
      <c r="A12258"/>
    </row>
    <row r="12259" spans="1:1" x14ac:dyDescent="0.2">
      <c r="A12259"/>
    </row>
    <row r="12260" spans="1:1" x14ac:dyDescent="0.2">
      <c r="A12260"/>
    </row>
    <row r="12261" spans="1:1" x14ac:dyDescent="0.2">
      <c r="A12261"/>
    </row>
    <row r="12262" spans="1:1" x14ac:dyDescent="0.2">
      <c r="A12262"/>
    </row>
    <row r="12263" spans="1:1" x14ac:dyDescent="0.2">
      <c r="A12263"/>
    </row>
    <row r="12264" spans="1:1" x14ac:dyDescent="0.2">
      <c r="A12264"/>
    </row>
    <row r="12265" spans="1:1" x14ac:dyDescent="0.2">
      <c r="A12265"/>
    </row>
    <row r="12266" spans="1:1" x14ac:dyDescent="0.2">
      <c r="A12266"/>
    </row>
    <row r="12267" spans="1:1" x14ac:dyDescent="0.2">
      <c r="A12267"/>
    </row>
    <row r="12268" spans="1:1" x14ac:dyDescent="0.2">
      <c r="A12268"/>
    </row>
    <row r="12269" spans="1:1" x14ac:dyDescent="0.2">
      <c r="A12269"/>
    </row>
    <row r="12270" spans="1:1" x14ac:dyDescent="0.2">
      <c r="A12270"/>
    </row>
    <row r="12271" spans="1:1" x14ac:dyDescent="0.2">
      <c r="A12271"/>
    </row>
    <row r="12272" spans="1:1" x14ac:dyDescent="0.2">
      <c r="A12272"/>
    </row>
    <row r="12273" spans="1:1" x14ac:dyDescent="0.2">
      <c r="A12273"/>
    </row>
    <row r="12274" spans="1:1" x14ac:dyDescent="0.2">
      <c r="A12274"/>
    </row>
    <row r="12275" spans="1:1" x14ac:dyDescent="0.2">
      <c r="A12275"/>
    </row>
    <row r="12276" spans="1:1" x14ac:dyDescent="0.2">
      <c r="A12276"/>
    </row>
    <row r="12277" spans="1:1" x14ac:dyDescent="0.2">
      <c r="A12277"/>
    </row>
    <row r="12278" spans="1:1" x14ac:dyDescent="0.2">
      <c r="A12278"/>
    </row>
    <row r="12279" spans="1:1" x14ac:dyDescent="0.2">
      <c r="A12279"/>
    </row>
    <row r="12280" spans="1:1" x14ac:dyDescent="0.2">
      <c r="A12280"/>
    </row>
    <row r="12281" spans="1:1" x14ac:dyDescent="0.2">
      <c r="A12281"/>
    </row>
    <row r="12282" spans="1:1" x14ac:dyDescent="0.2">
      <c r="A12282"/>
    </row>
    <row r="12283" spans="1:1" x14ac:dyDescent="0.2">
      <c r="A12283"/>
    </row>
    <row r="12284" spans="1:1" x14ac:dyDescent="0.2">
      <c r="A12284"/>
    </row>
    <row r="12285" spans="1:1" x14ac:dyDescent="0.2">
      <c r="A12285"/>
    </row>
    <row r="12286" spans="1:1" x14ac:dyDescent="0.2">
      <c r="A12286"/>
    </row>
    <row r="12287" spans="1:1" x14ac:dyDescent="0.2">
      <c r="A12287"/>
    </row>
    <row r="12288" spans="1:1" x14ac:dyDescent="0.2">
      <c r="A12288"/>
    </row>
    <row r="12289" spans="1:1" x14ac:dyDescent="0.2">
      <c r="A12289"/>
    </row>
    <row r="12290" spans="1:1" x14ac:dyDescent="0.2">
      <c r="A12290"/>
    </row>
    <row r="12291" spans="1:1" x14ac:dyDescent="0.2">
      <c r="A12291"/>
    </row>
    <row r="12292" spans="1:1" x14ac:dyDescent="0.2">
      <c r="A12292"/>
    </row>
    <row r="12293" spans="1:1" x14ac:dyDescent="0.2">
      <c r="A12293"/>
    </row>
    <row r="12294" spans="1:1" x14ac:dyDescent="0.2">
      <c r="A12294"/>
    </row>
    <row r="12295" spans="1:1" x14ac:dyDescent="0.2">
      <c r="A12295"/>
    </row>
    <row r="12296" spans="1:1" x14ac:dyDescent="0.2">
      <c r="A12296"/>
    </row>
    <row r="12297" spans="1:1" x14ac:dyDescent="0.2">
      <c r="A12297"/>
    </row>
    <row r="12298" spans="1:1" x14ac:dyDescent="0.2">
      <c r="A12298"/>
    </row>
    <row r="12299" spans="1:1" x14ac:dyDescent="0.2">
      <c r="A12299"/>
    </row>
    <row r="12300" spans="1:1" x14ac:dyDescent="0.2">
      <c r="A12300"/>
    </row>
    <row r="12301" spans="1:1" x14ac:dyDescent="0.2">
      <c r="A12301"/>
    </row>
    <row r="12302" spans="1:1" x14ac:dyDescent="0.2">
      <c r="A12302"/>
    </row>
    <row r="12303" spans="1:1" x14ac:dyDescent="0.2">
      <c r="A12303"/>
    </row>
    <row r="12304" spans="1:1" x14ac:dyDescent="0.2">
      <c r="A12304"/>
    </row>
    <row r="12305" spans="1:1" x14ac:dyDescent="0.2">
      <c r="A12305"/>
    </row>
    <row r="12306" spans="1:1" x14ac:dyDescent="0.2">
      <c r="A12306"/>
    </row>
    <row r="12307" spans="1:1" x14ac:dyDescent="0.2">
      <c r="A12307"/>
    </row>
    <row r="12308" spans="1:1" x14ac:dyDescent="0.2">
      <c r="A12308"/>
    </row>
    <row r="12309" spans="1:1" x14ac:dyDescent="0.2">
      <c r="A12309"/>
    </row>
    <row r="12310" spans="1:1" x14ac:dyDescent="0.2">
      <c r="A12310"/>
    </row>
    <row r="12311" spans="1:1" x14ac:dyDescent="0.2">
      <c r="A12311"/>
    </row>
    <row r="12312" spans="1:1" x14ac:dyDescent="0.2">
      <c r="A12312"/>
    </row>
    <row r="12313" spans="1:1" x14ac:dyDescent="0.2">
      <c r="A12313"/>
    </row>
    <row r="12314" spans="1:1" x14ac:dyDescent="0.2">
      <c r="A12314"/>
    </row>
    <row r="12315" spans="1:1" x14ac:dyDescent="0.2">
      <c r="A12315"/>
    </row>
    <row r="12316" spans="1:1" x14ac:dyDescent="0.2">
      <c r="A12316"/>
    </row>
    <row r="12317" spans="1:1" x14ac:dyDescent="0.2">
      <c r="A12317"/>
    </row>
    <row r="12318" spans="1:1" x14ac:dyDescent="0.2">
      <c r="A12318"/>
    </row>
    <row r="12319" spans="1:1" x14ac:dyDescent="0.2">
      <c r="A12319"/>
    </row>
    <row r="12320" spans="1:1" x14ac:dyDescent="0.2">
      <c r="A12320"/>
    </row>
    <row r="12321" spans="1:1" x14ac:dyDescent="0.2">
      <c r="A12321"/>
    </row>
    <row r="12322" spans="1:1" x14ac:dyDescent="0.2">
      <c r="A12322"/>
    </row>
    <row r="12323" spans="1:1" x14ac:dyDescent="0.2">
      <c r="A12323"/>
    </row>
    <row r="12324" spans="1:1" x14ac:dyDescent="0.2">
      <c r="A12324"/>
    </row>
    <row r="12325" spans="1:1" x14ac:dyDescent="0.2">
      <c r="A12325"/>
    </row>
    <row r="12326" spans="1:1" x14ac:dyDescent="0.2">
      <c r="A12326"/>
    </row>
    <row r="12327" spans="1:1" x14ac:dyDescent="0.2">
      <c r="A12327"/>
    </row>
    <row r="12328" spans="1:1" x14ac:dyDescent="0.2">
      <c r="A12328"/>
    </row>
    <row r="12329" spans="1:1" x14ac:dyDescent="0.2">
      <c r="A12329"/>
    </row>
    <row r="12330" spans="1:1" x14ac:dyDescent="0.2">
      <c r="A12330"/>
    </row>
    <row r="12331" spans="1:1" x14ac:dyDescent="0.2">
      <c r="A12331"/>
    </row>
    <row r="12332" spans="1:1" x14ac:dyDescent="0.2">
      <c r="A12332"/>
    </row>
    <row r="12333" spans="1:1" x14ac:dyDescent="0.2">
      <c r="A12333"/>
    </row>
    <row r="12334" spans="1:1" x14ac:dyDescent="0.2">
      <c r="A12334"/>
    </row>
    <row r="12335" spans="1:1" x14ac:dyDescent="0.2">
      <c r="A12335"/>
    </row>
    <row r="12336" spans="1:1" x14ac:dyDescent="0.2">
      <c r="A12336"/>
    </row>
    <row r="12337" spans="1:1" x14ac:dyDescent="0.2">
      <c r="A12337"/>
    </row>
    <row r="12338" spans="1:1" x14ac:dyDescent="0.2">
      <c r="A12338"/>
    </row>
    <row r="12339" spans="1:1" x14ac:dyDescent="0.2">
      <c r="A12339"/>
    </row>
    <row r="12340" spans="1:1" x14ac:dyDescent="0.2">
      <c r="A12340"/>
    </row>
    <row r="12341" spans="1:1" x14ac:dyDescent="0.2">
      <c r="A12341"/>
    </row>
    <row r="12342" spans="1:1" x14ac:dyDescent="0.2">
      <c r="A12342"/>
    </row>
    <row r="12343" spans="1:1" x14ac:dyDescent="0.2">
      <c r="A12343"/>
    </row>
    <row r="12344" spans="1:1" x14ac:dyDescent="0.2">
      <c r="A12344"/>
    </row>
    <row r="12345" spans="1:1" x14ac:dyDescent="0.2">
      <c r="A12345"/>
    </row>
    <row r="12346" spans="1:1" x14ac:dyDescent="0.2">
      <c r="A12346"/>
    </row>
    <row r="12347" spans="1:1" x14ac:dyDescent="0.2">
      <c r="A12347"/>
    </row>
    <row r="12348" spans="1:1" x14ac:dyDescent="0.2">
      <c r="A12348"/>
    </row>
    <row r="12349" spans="1:1" x14ac:dyDescent="0.2">
      <c r="A12349"/>
    </row>
    <row r="12350" spans="1:1" x14ac:dyDescent="0.2">
      <c r="A12350"/>
    </row>
    <row r="12351" spans="1:1" x14ac:dyDescent="0.2">
      <c r="A12351"/>
    </row>
    <row r="12352" spans="1:1" x14ac:dyDescent="0.2">
      <c r="A12352"/>
    </row>
    <row r="12353" spans="1:1" x14ac:dyDescent="0.2">
      <c r="A12353"/>
    </row>
    <row r="12354" spans="1:1" x14ac:dyDescent="0.2">
      <c r="A12354"/>
    </row>
    <row r="12355" spans="1:1" x14ac:dyDescent="0.2">
      <c r="A12355"/>
    </row>
    <row r="12356" spans="1:1" x14ac:dyDescent="0.2">
      <c r="A12356"/>
    </row>
    <row r="12357" spans="1:1" x14ac:dyDescent="0.2">
      <c r="A12357"/>
    </row>
    <row r="12358" spans="1:1" x14ac:dyDescent="0.2">
      <c r="A12358"/>
    </row>
    <row r="12359" spans="1:1" x14ac:dyDescent="0.2">
      <c r="A12359"/>
    </row>
    <row r="12360" spans="1:1" x14ac:dyDescent="0.2">
      <c r="A12360"/>
    </row>
    <row r="12361" spans="1:1" x14ac:dyDescent="0.2">
      <c r="A12361"/>
    </row>
    <row r="12362" spans="1:1" x14ac:dyDescent="0.2">
      <c r="A12362"/>
    </row>
    <row r="12363" spans="1:1" x14ac:dyDescent="0.2">
      <c r="A12363"/>
    </row>
    <row r="12364" spans="1:1" x14ac:dyDescent="0.2">
      <c r="A12364"/>
    </row>
    <row r="12365" spans="1:1" x14ac:dyDescent="0.2">
      <c r="A12365"/>
    </row>
    <row r="12366" spans="1:1" x14ac:dyDescent="0.2">
      <c r="A12366"/>
    </row>
    <row r="12367" spans="1:1" x14ac:dyDescent="0.2">
      <c r="A12367"/>
    </row>
    <row r="12368" spans="1:1" x14ac:dyDescent="0.2">
      <c r="A12368"/>
    </row>
    <row r="12369" spans="1:1" x14ac:dyDescent="0.2">
      <c r="A12369"/>
    </row>
    <row r="12370" spans="1:1" x14ac:dyDescent="0.2">
      <c r="A12370"/>
    </row>
    <row r="12371" spans="1:1" x14ac:dyDescent="0.2">
      <c r="A12371"/>
    </row>
    <row r="12372" spans="1:1" x14ac:dyDescent="0.2">
      <c r="A12372"/>
    </row>
    <row r="12373" spans="1:1" x14ac:dyDescent="0.2">
      <c r="A12373"/>
    </row>
    <row r="12374" spans="1:1" x14ac:dyDescent="0.2">
      <c r="A12374"/>
    </row>
    <row r="12375" spans="1:1" x14ac:dyDescent="0.2">
      <c r="A12375"/>
    </row>
    <row r="12376" spans="1:1" x14ac:dyDescent="0.2">
      <c r="A12376"/>
    </row>
    <row r="12377" spans="1:1" x14ac:dyDescent="0.2">
      <c r="A12377"/>
    </row>
    <row r="12378" spans="1:1" x14ac:dyDescent="0.2">
      <c r="A12378"/>
    </row>
    <row r="12379" spans="1:1" x14ac:dyDescent="0.2">
      <c r="A12379"/>
    </row>
    <row r="12380" spans="1:1" x14ac:dyDescent="0.2">
      <c r="A12380"/>
    </row>
    <row r="12381" spans="1:1" x14ac:dyDescent="0.2">
      <c r="A12381"/>
    </row>
    <row r="12382" spans="1:1" x14ac:dyDescent="0.2">
      <c r="A12382"/>
    </row>
    <row r="12383" spans="1:1" x14ac:dyDescent="0.2">
      <c r="A12383"/>
    </row>
    <row r="12384" spans="1:1" x14ac:dyDescent="0.2">
      <c r="A12384"/>
    </row>
    <row r="12385" spans="1:1" x14ac:dyDescent="0.2">
      <c r="A12385"/>
    </row>
    <row r="12386" spans="1:1" x14ac:dyDescent="0.2">
      <c r="A12386"/>
    </row>
    <row r="12387" spans="1:1" x14ac:dyDescent="0.2">
      <c r="A12387"/>
    </row>
    <row r="12388" spans="1:1" x14ac:dyDescent="0.2">
      <c r="A12388"/>
    </row>
    <row r="12389" spans="1:1" x14ac:dyDescent="0.2">
      <c r="A12389"/>
    </row>
    <row r="12390" spans="1:1" x14ac:dyDescent="0.2">
      <c r="A12390"/>
    </row>
    <row r="12391" spans="1:1" x14ac:dyDescent="0.2">
      <c r="A12391"/>
    </row>
    <row r="12392" spans="1:1" x14ac:dyDescent="0.2">
      <c r="A12392"/>
    </row>
    <row r="12393" spans="1:1" x14ac:dyDescent="0.2">
      <c r="A12393"/>
    </row>
    <row r="12394" spans="1:1" x14ac:dyDescent="0.2">
      <c r="A12394"/>
    </row>
    <row r="12395" spans="1:1" x14ac:dyDescent="0.2">
      <c r="A12395"/>
    </row>
    <row r="12396" spans="1:1" x14ac:dyDescent="0.2">
      <c r="A12396"/>
    </row>
    <row r="12397" spans="1:1" x14ac:dyDescent="0.2">
      <c r="A12397"/>
    </row>
    <row r="12398" spans="1:1" x14ac:dyDescent="0.2">
      <c r="A12398"/>
    </row>
    <row r="12399" spans="1:1" x14ac:dyDescent="0.2">
      <c r="A12399"/>
    </row>
    <row r="12400" spans="1:1" x14ac:dyDescent="0.2">
      <c r="A12400"/>
    </row>
    <row r="12401" spans="1:1" x14ac:dyDescent="0.2">
      <c r="A12401"/>
    </row>
    <row r="12402" spans="1:1" x14ac:dyDescent="0.2">
      <c r="A12402"/>
    </row>
    <row r="12403" spans="1:1" x14ac:dyDescent="0.2">
      <c r="A12403"/>
    </row>
    <row r="12404" spans="1:1" x14ac:dyDescent="0.2">
      <c r="A12404"/>
    </row>
    <row r="12405" spans="1:1" x14ac:dyDescent="0.2">
      <c r="A12405"/>
    </row>
    <row r="12406" spans="1:1" x14ac:dyDescent="0.2">
      <c r="A12406"/>
    </row>
    <row r="12407" spans="1:1" x14ac:dyDescent="0.2">
      <c r="A12407"/>
    </row>
    <row r="12408" spans="1:1" x14ac:dyDescent="0.2">
      <c r="A12408"/>
    </row>
    <row r="12409" spans="1:1" x14ac:dyDescent="0.2">
      <c r="A12409"/>
    </row>
    <row r="12410" spans="1:1" x14ac:dyDescent="0.2">
      <c r="A12410"/>
    </row>
    <row r="12411" spans="1:1" x14ac:dyDescent="0.2">
      <c r="A12411"/>
    </row>
    <row r="12412" spans="1:1" x14ac:dyDescent="0.2">
      <c r="A12412"/>
    </row>
    <row r="12413" spans="1:1" x14ac:dyDescent="0.2">
      <c r="A12413"/>
    </row>
    <row r="12414" spans="1:1" x14ac:dyDescent="0.2">
      <c r="A12414"/>
    </row>
    <row r="12415" spans="1:1" x14ac:dyDescent="0.2">
      <c r="A12415"/>
    </row>
    <row r="12416" spans="1:1" x14ac:dyDescent="0.2">
      <c r="A12416"/>
    </row>
    <row r="12417" spans="1:1" x14ac:dyDescent="0.2">
      <c r="A12417"/>
    </row>
    <row r="12418" spans="1:1" x14ac:dyDescent="0.2">
      <c r="A12418"/>
    </row>
    <row r="12419" spans="1:1" x14ac:dyDescent="0.2">
      <c r="A12419"/>
    </row>
    <row r="12420" spans="1:1" x14ac:dyDescent="0.2">
      <c r="A12420"/>
    </row>
    <row r="12421" spans="1:1" x14ac:dyDescent="0.2">
      <c r="A12421"/>
    </row>
    <row r="12422" spans="1:1" x14ac:dyDescent="0.2">
      <c r="A12422"/>
    </row>
    <row r="12423" spans="1:1" x14ac:dyDescent="0.2">
      <c r="A12423"/>
    </row>
    <row r="12424" spans="1:1" x14ac:dyDescent="0.2">
      <c r="A12424"/>
    </row>
    <row r="12425" spans="1:1" x14ac:dyDescent="0.2">
      <c r="A12425"/>
    </row>
    <row r="12426" spans="1:1" x14ac:dyDescent="0.2">
      <c r="A12426"/>
    </row>
    <row r="12427" spans="1:1" x14ac:dyDescent="0.2">
      <c r="A12427"/>
    </row>
    <row r="12428" spans="1:1" x14ac:dyDescent="0.2">
      <c r="A12428"/>
    </row>
    <row r="12429" spans="1:1" x14ac:dyDescent="0.2">
      <c r="A12429"/>
    </row>
    <row r="12430" spans="1:1" x14ac:dyDescent="0.2">
      <c r="A12430"/>
    </row>
    <row r="12431" spans="1:1" x14ac:dyDescent="0.2">
      <c r="A12431"/>
    </row>
    <row r="12432" spans="1:1" x14ac:dyDescent="0.2">
      <c r="A12432"/>
    </row>
    <row r="12433" spans="1:1" x14ac:dyDescent="0.2">
      <c r="A12433"/>
    </row>
    <row r="12434" spans="1:1" x14ac:dyDescent="0.2">
      <c r="A12434"/>
    </row>
    <row r="12435" spans="1:1" x14ac:dyDescent="0.2">
      <c r="A12435"/>
    </row>
    <row r="12436" spans="1:1" x14ac:dyDescent="0.2">
      <c r="A12436"/>
    </row>
    <row r="12437" spans="1:1" x14ac:dyDescent="0.2">
      <c r="A12437"/>
    </row>
    <row r="12438" spans="1:1" x14ac:dyDescent="0.2">
      <c r="A12438"/>
    </row>
    <row r="12439" spans="1:1" x14ac:dyDescent="0.2">
      <c r="A12439"/>
    </row>
    <row r="12440" spans="1:1" x14ac:dyDescent="0.2">
      <c r="A12440"/>
    </row>
    <row r="12441" spans="1:1" x14ac:dyDescent="0.2">
      <c r="A12441"/>
    </row>
    <row r="12442" spans="1:1" x14ac:dyDescent="0.2">
      <c r="A12442"/>
    </row>
    <row r="12443" spans="1:1" x14ac:dyDescent="0.2">
      <c r="A12443"/>
    </row>
    <row r="12444" spans="1:1" x14ac:dyDescent="0.2">
      <c r="A12444"/>
    </row>
    <row r="12445" spans="1:1" x14ac:dyDescent="0.2">
      <c r="A12445"/>
    </row>
    <row r="12446" spans="1:1" x14ac:dyDescent="0.2">
      <c r="A12446"/>
    </row>
    <row r="12447" spans="1:1" x14ac:dyDescent="0.2">
      <c r="A12447"/>
    </row>
    <row r="12448" spans="1:1" x14ac:dyDescent="0.2">
      <c r="A12448"/>
    </row>
    <row r="12449" spans="1:1" x14ac:dyDescent="0.2">
      <c r="A12449"/>
    </row>
    <row r="12450" spans="1:1" x14ac:dyDescent="0.2">
      <c r="A12450"/>
    </row>
    <row r="12451" spans="1:1" x14ac:dyDescent="0.2">
      <c r="A12451"/>
    </row>
    <row r="12452" spans="1:1" x14ac:dyDescent="0.2">
      <c r="A12452"/>
    </row>
    <row r="12453" spans="1:1" x14ac:dyDescent="0.2">
      <c r="A12453"/>
    </row>
    <row r="12454" spans="1:1" x14ac:dyDescent="0.2">
      <c r="A12454"/>
    </row>
    <row r="12455" spans="1:1" x14ac:dyDescent="0.2">
      <c r="A12455"/>
    </row>
    <row r="12456" spans="1:1" x14ac:dyDescent="0.2">
      <c r="A12456"/>
    </row>
    <row r="12457" spans="1:1" x14ac:dyDescent="0.2">
      <c r="A12457"/>
    </row>
    <row r="12458" spans="1:1" x14ac:dyDescent="0.2">
      <c r="A12458"/>
    </row>
    <row r="12459" spans="1:1" x14ac:dyDescent="0.2">
      <c r="A12459"/>
    </row>
    <row r="12460" spans="1:1" x14ac:dyDescent="0.2">
      <c r="A12460"/>
    </row>
    <row r="12461" spans="1:1" x14ac:dyDescent="0.2">
      <c r="A12461"/>
    </row>
    <row r="12462" spans="1:1" x14ac:dyDescent="0.2">
      <c r="A12462"/>
    </row>
    <row r="12463" spans="1:1" x14ac:dyDescent="0.2">
      <c r="A12463"/>
    </row>
    <row r="12464" spans="1:1" x14ac:dyDescent="0.2">
      <c r="A12464"/>
    </row>
    <row r="12465" spans="1:1" x14ac:dyDescent="0.2">
      <c r="A12465"/>
    </row>
    <row r="12466" spans="1:1" x14ac:dyDescent="0.2">
      <c r="A12466"/>
    </row>
    <row r="12467" spans="1:1" x14ac:dyDescent="0.2">
      <c r="A12467"/>
    </row>
    <row r="12468" spans="1:1" x14ac:dyDescent="0.2">
      <c r="A12468"/>
    </row>
    <row r="12469" spans="1:1" x14ac:dyDescent="0.2">
      <c r="A12469"/>
    </row>
    <row r="12470" spans="1:1" x14ac:dyDescent="0.2">
      <c r="A12470"/>
    </row>
    <row r="12471" spans="1:1" x14ac:dyDescent="0.2">
      <c r="A12471"/>
    </row>
    <row r="12472" spans="1:1" x14ac:dyDescent="0.2">
      <c r="A12472"/>
    </row>
    <row r="12473" spans="1:1" x14ac:dyDescent="0.2">
      <c r="A12473"/>
    </row>
    <row r="12474" spans="1:1" x14ac:dyDescent="0.2">
      <c r="A12474"/>
    </row>
    <row r="12475" spans="1:1" x14ac:dyDescent="0.2">
      <c r="A12475"/>
    </row>
    <row r="12476" spans="1:1" x14ac:dyDescent="0.2">
      <c r="A12476"/>
    </row>
    <row r="12477" spans="1:1" x14ac:dyDescent="0.2">
      <c r="A12477"/>
    </row>
    <row r="12478" spans="1:1" x14ac:dyDescent="0.2">
      <c r="A12478"/>
    </row>
    <row r="12479" spans="1:1" x14ac:dyDescent="0.2">
      <c r="A12479"/>
    </row>
    <row r="12480" spans="1:1" x14ac:dyDescent="0.2">
      <c r="A12480"/>
    </row>
    <row r="12481" spans="1:1" x14ac:dyDescent="0.2">
      <c r="A12481"/>
    </row>
    <row r="12482" spans="1:1" x14ac:dyDescent="0.2">
      <c r="A12482"/>
    </row>
    <row r="12483" spans="1:1" x14ac:dyDescent="0.2">
      <c r="A12483"/>
    </row>
    <row r="12484" spans="1:1" x14ac:dyDescent="0.2">
      <c r="A12484"/>
    </row>
    <row r="12485" spans="1:1" x14ac:dyDescent="0.2">
      <c r="A12485"/>
    </row>
    <row r="12486" spans="1:1" x14ac:dyDescent="0.2">
      <c r="A12486"/>
    </row>
    <row r="12487" spans="1:1" x14ac:dyDescent="0.2">
      <c r="A12487"/>
    </row>
    <row r="12488" spans="1:1" x14ac:dyDescent="0.2">
      <c r="A12488"/>
    </row>
    <row r="12489" spans="1:1" x14ac:dyDescent="0.2">
      <c r="A12489"/>
    </row>
    <row r="12490" spans="1:1" x14ac:dyDescent="0.2">
      <c r="A12490"/>
    </row>
    <row r="12491" spans="1:1" x14ac:dyDescent="0.2">
      <c r="A12491"/>
    </row>
    <row r="12492" spans="1:1" x14ac:dyDescent="0.2">
      <c r="A12492"/>
    </row>
    <row r="12493" spans="1:1" x14ac:dyDescent="0.2">
      <c r="A12493"/>
    </row>
    <row r="12494" spans="1:1" x14ac:dyDescent="0.2">
      <c r="A12494"/>
    </row>
    <row r="12495" spans="1:1" x14ac:dyDescent="0.2">
      <c r="A12495"/>
    </row>
    <row r="12496" spans="1:1" x14ac:dyDescent="0.2">
      <c r="A12496"/>
    </row>
    <row r="12497" spans="1:1" x14ac:dyDescent="0.2">
      <c r="A12497"/>
    </row>
    <row r="12498" spans="1:1" x14ac:dyDescent="0.2">
      <c r="A12498"/>
    </row>
    <row r="12499" spans="1:1" x14ac:dyDescent="0.2">
      <c r="A12499"/>
    </row>
    <row r="12500" spans="1:1" x14ac:dyDescent="0.2">
      <c r="A12500"/>
    </row>
    <row r="12501" spans="1:1" x14ac:dyDescent="0.2">
      <c r="A12501"/>
    </row>
    <row r="12502" spans="1:1" x14ac:dyDescent="0.2">
      <c r="A12502"/>
    </row>
    <row r="12503" spans="1:1" x14ac:dyDescent="0.2">
      <c r="A12503"/>
    </row>
    <row r="12504" spans="1:1" x14ac:dyDescent="0.2">
      <c r="A12504"/>
    </row>
    <row r="12505" spans="1:1" x14ac:dyDescent="0.2">
      <c r="A12505"/>
    </row>
    <row r="12506" spans="1:1" x14ac:dyDescent="0.2">
      <c r="A12506"/>
    </row>
    <row r="12507" spans="1:1" x14ac:dyDescent="0.2">
      <c r="A12507"/>
    </row>
    <row r="12508" spans="1:1" x14ac:dyDescent="0.2">
      <c r="A12508"/>
    </row>
    <row r="12509" spans="1:1" x14ac:dyDescent="0.2">
      <c r="A12509"/>
    </row>
    <row r="12510" spans="1:1" x14ac:dyDescent="0.2">
      <c r="A12510"/>
    </row>
    <row r="12511" spans="1:1" x14ac:dyDescent="0.2">
      <c r="A12511"/>
    </row>
    <row r="12512" spans="1:1" x14ac:dyDescent="0.2">
      <c r="A12512"/>
    </row>
    <row r="12513" spans="1:1" x14ac:dyDescent="0.2">
      <c r="A12513"/>
    </row>
    <row r="12514" spans="1:1" x14ac:dyDescent="0.2">
      <c r="A12514"/>
    </row>
    <row r="12515" spans="1:1" x14ac:dyDescent="0.2">
      <c r="A12515"/>
    </row>
    <row r="12516" spans="1:1" x14ac:dyDescent="0.2">
      <c r="A12516"/>
    </row>
    <row r="12517" spans="1:1" x14ac:dyDescent="0.2">
      <c r="A12517"/>
    </row>
    <row r="12518" spans="1:1" x14ac:dyDescent="0.2">
      <c r="A12518"/>
    </row>
    <row r="12519" spans="1:1" x14ac:dyDescent="0.2">
      <c r="A12519"/>
    </row>
    <row r="12520" spans="1:1" x14ac:dyDescent="0.2">
      <c r="A12520"/>
    </row>
    <row r="12521" spans="1:1" x14ac:dyDescent="0.2">
      <c r="A12521"/>
    </row>
    <row r="12522" spans="1:1" x14ac:dyDescent="0.2">
      <c r="A12522"/>
    </row>
    <row r="12523" spans="1:1" x14ac:dyDescent="0.2">
      <c r="A12523"/>
    </row>
    <row r="12524" spans="1:1" x14ac:dyDescent="0.2">
      <c r="A12524"/>
    </row>
    <row r="12525" spans="1:1" x14ac:dyDescent="0.2">
      <c r="A12525"/>
    </row>
    <row r="12526" spans="1:1" x14ac:dyDescent="0.2">
      <c r="A12526"/>
    </row>
    <row r="12527" spans="1:1" x14ac:dyDescent="0.2">
      <c r="A12527"/>
    </row>
    <row r="12528" spans="1:1" x14ac:dyDescent="0.2">
      <c r="A12528"/>
    </row>
    <row r="12529" spans="1:1" x14ac:dyDescent="0.2">
      <c r="A12529"/>
    </row>
    <row r="12530" spans="1:1" x14ac:dyDescent="0.2">
      <c r="A12530"/>
    </row>
    <row r="12531" spans="1:1" x14ac:dyDescent="0.2">
      <c r="A12531"/>
    </row>
    <row r="12532" spans="1:1" x14ac:dyDescent="0.2">
      <c r="A12532"/>
    </row>
    <row r="12533" spans="1:1" x14ac:dyDescent="0.2">
      <c r="A12533"/>
    </row>
    <row r="12534" spans="1:1" x14ac:dyDescent="0.2">
      <c r="A12534"/>
    </row>
    <row r="12535" spans="1:1" x14ac:dyDescent="0.2">
      <c r="A12535"/>
    </row>
    <row r="12536" spans="1:1" x14ac:dyDescent="0.2">
      <c r="A12536"/>
    </row>
    <row r="12537" spans="1:1" x14ac:dyDescent="0.2">
      <c r="A12537"/>
    </row>
    <row r="12538" spans="1:1" x14ac:dyDescent="0.2">
      <c r="A12538"/>
    </row>
    <row r="12539" spans="1:1" x14ac:dyDescent="0.2">
      <c r="A12539"/>
    </row>
    <row r="12540" spans="1:1" x14ac:dyDescent="0.2">
      <c r="A12540"/>
    </row>
    <row r="12541" spans="1:1" x14ac:dyDescent="0.2">
      <c r="A12541"/>
    </row>
    <row r="12542" spans="1:1" x14ac:dyDescent="0.2">
      <c r="A12542"/>
    </row>
    <row r="12543" spans="1:1" x14ac:dyDescent="0.2">
      <c r="A12543"/>
    </row>
    <row r="12544" spans="1:1" x14ac:dyDescent="0.2">
      <c r="A12544"/>
    </row>
    <row r="12545" spans="1:1" x14ac:dyDescent="0.2">
      <c r="A12545"/>
    </row>
    <row r="12546" spans="1:1" x14ac:dyDescent="0.2">
      <c r="A12546"/>
    </row>
    <row r="12547" spans="1:1" x14ac:dyDescent="0.2">
      <c r="A12547"/>
    </row>
    <row r="12548" spans="1:1" x14ac:dyDescent="0.2">
      <c r="A12548"/>
    </row>
    <row r="12549" spans="1:1" x14ac:dyDescent="0.2">
      <c r="A12549"/>
    </row>
    <row r="12550" spans="1:1" x14ac:dyDescent="0.2">
      <c r="A12550"/>
    </row>
    <row r="12551" spans="1:1" x14ac:dyDescent="0.2">
      <c r="A12551"/>
    </row>
    <row r="12552" spans="1:1" x14ac:dyDescent="0.2">
      <c r="A12552"/>
    </row>
    <row r="12553" spans="1:1" x14ac:dyDescent="0.2">
      <c r="A12553"/>
    </row>
    <row r="12554" spans="1:1" x14ac:dyDescent="0.2">
      <c r="A12554"/>
    </row>
    <row r="12555" spans="1:1" x14ac:dyDescent="0.2">
      <c r="A12555"/>
    </row>
    <row r="12556" spans="1:1" x14ac:dyDescent="0.2">
      <c r="A12556"/>
    </row>
    <row r="12557" spans="1:1" x14ac:dyDescent="0.2">
      <c r="A12557"/>
    </row>
    <row r="12558" spans="1:1" x14ac:dyDescent="0.2">
      <c r="A12558"/>
    </row>
    <row r="12559" spans="1:1" x14ac:dyDescent="0.2">
      <c r="A12559"/>
    </row>
    <row r="12560" spans="1:1" x14ac:dyDescent="0.2">
      <c r="A12560"/>
    </row>
    <row r="12561" spans="1:1" x14ac:dyDescent="0.2">
      <c r="A12561"/>
    </row>
    <row r="12562" spans="1:1" x14ac:dyDescent="0.2">
      <c r="A12562"/>
    </row>
    <row r="12563" spans="1:1" x14ac:dyDescent="0.2">
      <c r="A12563"/>
    </row>
    <row r="12564" spans="1:1" x14ac:dyDescent="0.2">
      <c r="A12564"/>
    </row>
    <row r="12565" spans="1:1" x14ac:dyDescent="0.2">
      <c r="A12565"/>
    </row>
    <row r="12566" spans="1:1" x14ac:dyDescent="0.2">
      <c r="A12566"/>
    </row>
    <row r="12567" spans="1:1" x14ac:dyDescent="0.2">
      <c r="A12567"/>
    </row>
    <row r="12568" spans="1:1" x14ac:dyDescent="0.2">
      <c r="A12568"/>
    </row>
    <row r="12569" spans="1:1" x14ac:dyDescent="0.2">
      <c r="A12569"/>
    </row>
    <row r="12570" spans="1:1" x14ac:dyDescent="0.2">
      <c r="A12570"/>
    </row>
    <row r="12571" spans="1:1" x14ac:dyDescent="0.2">
      <c r="A12571"/>
    </row>
    <row r="12572" spans="1:1" x14ac:dyDescent="0.2">
      <c r="A12572"/>
    </row>
    <row r="12573" spans="1:1" x14ac:dyDescent="0.2">
      <c r="A12573"/>
    </row>
    <row r="12574" spans="1:1" x14ac:dyDescent="0.2">
      <c r="A12574"/>
    </row>
    <row r="12575" spans="1:1" x14ac:dyDescent="0.2">
      <c r="A12575"/>
    </row>
    <row r="12576" spans="1:1" x14ac:dyDescent="0.2">
      <c r="A12576"/>
    </row>
    <row r="12577" spans="1:1" x14ac:dyDescent="0.2">
      <c r="A12577"/>
    </row>
    <row r="12578" spans="1:1" x14ac:dyDescent="0.2">
      <c r="A12578"/>
    </row>
    <row r="12579" spans="1:1" x14ac:dyDescent="0.2">
      <c r="A12579"/>
    </row>
    <row r="12580" spans="1:1" x14ac:dyDescent="0.2">
      <c r="A12580"/>
    </row>
    <row r="12581" spans="1:1" x14ac:dyDescent="0.2">
      <c r="A12581"/>
    </row>
    <row r="12582" spans="1:1" x14ac:dyDescent="0.2">
      <c r="A12582"/>
    </row>
    <row r="12583" spans="1:1" x14ac:dyDescent="0.2">
      <c r="A12583"/>
    </row>
    <row r="12584" spans="1:1" x14ac:dyDescent="0.2">
      <c r="A12584"/>
    </row>
    <row r="12585" spans="1:1" x14ac:dyDescent="0.2">
      <c r="A12585"/>
    </row>
    <row r="12586" spans="1:1" x14ac:dyDescent="0.2">
      <c r="A12586"/>
    </row>
    <row r="12587" spans="1:1" x14ac:dyDescent="0.2">
      <c r="A12587"/>
    </row>
    <row r="12588" spans="1:1" x14ac:dyDescent="0.2">
      <c r="A12588"/>
    </row>
    <row r="12589" spans="1:1" x14ac:dyDescent="0.2">
      <c r="A12589"/>
    </row>
    <row r="12590" spans="1:1" x14ac:dyDescent="0.2">
      <c r="A12590"/>
    </row>
    <row r="12591" spans="1:1" x14ac:dyDescent="0.2">
      <c r="A12591"/>
    </row>
    <row r="12592" spans="1:1" x14ac:dyDescent="0.2">
      <c r="A12592"/>
    </row>
    <row r="12593" spans="1:1" x14ac:dyDescent="0.2">
      <c r="A12593"/>
    </row>
    <row r="12594" spans="1:1" x14ac:dyDescent="0.2">
      <c r="A12594"/>
    </row>
    <row r="12595" spans="1:1" x14ac:dyDescent="0.2">
      <c r="A12595"/>
    </row>
    <row r="12596" spans="1:1" x14ac:dyDescent="0.2">
      <c r="A12596"/>
    </row>
    <row r="12597" spans="1:1" x14ac:dyDescent="0.2">
      <c r="A12597"/>
    </row>
    <row r="12598" spans="1:1" x14ac:dyDescent="0.2">
      <c r="A12598"/>
    </row>
    <row r="12599" spans="1:1" x14ac:dyDescent="0.2">
      <c r="A12599"/>
    </row>
    <row r="12600" spans="1:1" x14ac:dyDescent="0.2">
      <c r="A12600"/>
    </row>
    <row r="12601" spans="1:1" x14ac:dyDescent="0.2">
      <c r="A12601"/>
    </row>
    <row r="12602" spans="1:1" x14ac:dyDescent="0.2">
      <c r="A12602"/>
    </row>
    <row r="12603" spans="1:1" x14ac:dyDescent="0.2">
      <c r="A12603"/>
    </row>
    <row r="12604" spans="1:1" x14ac:dyDescent="0.2">
      <c r="A12604"/>
    </row>
    <row r="12605" spans="1:1" x14ac:dyDescent="0.2">
      <c r="A12605"/>
    </row>
    <row r="12606" spans="1:1" x14ac:dyDescent="0.2">
      <c r="A12606"/>
    </row>
    <row r="12607" spans="1:1" x14ac:dyDescent="0.2">
      <c r="A12607"/>
    </row>
    <row r="12608" spans="1:1" x14ac:dyDescent="0.2">
      <c r="A12608"/>
    </row>
    <row r="12609" spans="1:1" x14ac:dyDescent="0.2">
      <c r="A12609"/>
    </row>
    <row r="12610" spans="1:1" x14ac:dyDescent="0.2">
      <c r="A12610"/>
    </row>
    <row r="12611" spans="1:1" x14ac:dyDescent="0.2">
      <c r="A12611"/>
    </row>
    <row r="12612" spans="1:1" x14ac:dyDescent="0.2">
      <c r="A12612"/>
    </row>
    <row r="12613" spans="1:1" x14ac:dyDescent="0.2">
      <c r="A12613"/>
    </row>
    <row r="12614" spans="1:1" x14ac:dyDescent="0.2">
      <c r="A12614"/>
    </row>
    <row r="12615" spans="1:1" x14ac:dyDescent="0.2">
      <c r="A12615"/>
    </row>
    <row r="12616" spans="1:1" x14ac:dyDescent="0.2">
      <c r="A12616"/>
    </row>
    <row r="12617" spans="1:1" x14ac:dyDescent="0.2">
      <c r="A12617"/>
    </row>
    <row r="12618" spans="1:1" x14ac:dyDescent="0.2">
      <c r="A12618"/>
    </row>
    <row r="12619" spans="1:1" x14ac:dyDescent="0.2">
      <c r="A12619"/>
    </row>
    <row r="12620" spans="1:1" x14ac:dyDescent="0.2">
      <c r="A12620"/>
    </row>
    <row r="12621" spans="1:1" x14ac:dyDescent="0.2">
      <c r="A12621"/>
    </row>
    <row r="12622" spans="1:1" x14ac:dyDescent="0.2">
      <c r="A12622"/>
    </row>
    <row r="12623" spans="1:1" x14ac:dyDescent="0.2">
      <c r="A12623"/>
    </row>
    <row r="12624" spans="1:1" x14ac:dyDescent="0.2">
      <c r="A12624"/>
    </row>
    <row r="12625" spans="1:1" x14ac:dyDescent="0.2">
      <c r="A12625"/>
    </row>
    <row r="12626" spans="1:1" x14ac:dyDescent="0.2">
      <c r="A12626"/>
    </row>
    <row r="12627" spans="1:1" x14ac:dyDescent="0.2">
      <c r="A12627"/>
    </row>
    <row r="12628" spans="1:1" x14ac:dyDescent="0.2">
      <c r="A12628"/>
    </row>
    <row r="12629" spans="1:1" x14ac:dyDescent="0.2">
      <c r="A12629"/>
    </row>
    <row r="12630" spans="1:1" x14ac:dyDescent="0.2">
      <c r="A12630"/>
    </row>
    <row r="12631" spans="1:1" x14ac:dyDescent="0.2">
      <c r="A12631"/>
    </row>
    <row r="12632" spans="1:1" x14ac:dyDescent="0.2">
      <c r="A12632"/>
    </row>
    <row r="12633" spans="1:1" x14ac:dyDescent="0.2">
      <c r="A12633"/>
    </row>
    <row r="12634" spans="1:1" x14ac:dyDescent="0.2">
      <c r="A12634"/>
    </row>
    <row r="12635" spans="1:1" x14ac:dyDescent="0.2">
      <c r="A12635"/>
    </row>
    <row r="12636" spans="1:1" x14ac:dyDescent="0.2">
      <c r="A12636"/>
    </row>
    <row r="12637" spans="1:1" x14ac:dyDescent="0.2">
      <c r="A12637"/>
    </row>
    <row r="12638" spans="1:1" x14ac:dyDescent="0.2">
      <c r="A12638"/>
    </row>
    <row r="12639" spans="1:1" x14ac:dyDescent="0.2">
      <c r="A12639"/>
    </row>
    <row r="12640" spans="1:1" x14ac:dyDescent="0.2">
      <c r="A12640"/>
    </row>
    <row r="12641" spans="1:1" x14ac:dyDescent="0.2">
      <c r="A12641"/>
    </row>
    <row r="12642" spans="1:1" x14ac:dyDescent="0.2">
      <c r="A12642"/>
    </row>
    <row r="12643" spans="1:1" x14ac:dyDescent="0.2">
      <c r="A12643"/>
    </row>
    <row r="12644" spans="1:1" x14ac:dyDescent="0.2">
      <c r="A12644"/>
    </row>
    <row r="12645" spans="1:1" x14ac:dyDescent="0.2">
      <c r="A12645"/>
    </row>
    <row r="12646" spans="1:1" x14ac:dyDescent="0.2">
      <c r="A12646"/>
    </row>
    <row r="12647" spans="1:1" x14ac:dyDescent="0.2">
      <c r="A12647"/>
    </row>
    <row r="12648" spans="1:1" x14ac:dyDescent="0.2">
      <c r="A12648"/>
    </row>
    <row r="12649" spans="1:1" x14ac:dyDescent="0.2">
      <c r="A12649"/>
    </row>
    <row r="12650" spans="1:1" x14ac:dyDescent="0.2">
      <c r="A12650"/>
    </row>
    <row r="12651" spans="1:1" x14ac:dyDescent="0.2">
      <c r="A12651"/>
    </row>
    <row r="12652" spans="1:1" x14ac:dyDescent="0.2">
      <c r="A12652"/>
    </row>
    <row r="12653" spans="1:1" x14ac:dyDescent="0.2">
      <c r="A12653"/>
    </row>
    <row r="12654" spans="1:1" x14ac:dyDescent="0.2">
      <c r="A12654"/>
    </row>
    <row r="12655" spans="1:1" x14ac:dyDescent="0.2">
      <c r="A12655"/>
    </row>
    <row r="12656" spans="1:1" x14ac:dyDescent="0.2">
      <c r="A12656"/>
    </row>
    <row r="12657" spans="1:1" x14ac:dyDescent="0.2">
      <c r="A12657"/>
    </row>
    <row r="12658" spans="1:1" x14ac:dyDescent="0.2">
      <c r="A12658"/>
    </row>
    <row r="12659" spans="1:1" x14ac:dyDescent="0.2">
      <c r="A12659"/>
    </row>
    <row r="12660" spans="1:1" x14ac:dyDescent="0.2">
      <c r="A12660"/>
    </row>
    <row r="12661" spans="1:1" x14ac:dyDescent="0.2">
      <c r="A12661"/>
    </row>
    <row r="12662" spans="1:1" x14ac:dyDescent="0.2">
      <c r="A12662"/>
    </row>
    <row r="12663" spans="1:1" x14ac:dyDescent="0.2">
      <c r="A12663"/>
    </row>
    <row r="12664" spans="1:1" x14ac:dyDescent="0.2">
      <c r="A12664"/>
    </row>
    <row r="12665" spans="1:1" x14ac:dyDescent="0.2">
      <c r="A12665"/>
    </row>
    <row r="12666" spans="1:1" x14ac:dyDescent="0.2">
      <c r="A12666"/>
    </row>
    <row r="12667" spans="1:1" x14ac:dyDescent="0.2">
      <c r="A12667"/>
    </row>
    <row r="12668" spans="1:1" x14ac:dyDescent="0.2">
      <c r="A12668"/>
    </row>
    <row r="12669" spans="1:1" x14ac:dyDescent="0.2">
      <c r="A12669"/>
    </row>
    <row r="12670" spans="1:1" x14ac:dyDescent="0.2">
      <c r="A12670"/>
    </row>
    <row r="12671" spans="1:1" x14ac:dyDescent="0.2">
      <c r="A12671"/>
    </row>
    <row r="12672" spans="1:1" x14ac:dyDescent="0.2">
      <c r="A12672"/>
    </row>
    <row r="12673" spans="1:1" x14ac:dyDescent="0.2">
      <c r="A12673"/>
    </row>
    <row r="12674" spans="1:1" x14ac:dyDescent="0.2">
      <c r="A12674"/>
    </row>
    <row r="12675" spans="1:1" x14ac:dyDescent="0.2">
      <c r="A12675"/>
    </row>
    <row r="12676" spans="1:1" x14ac:dyDescent="0.2">
      <c r="A12676"/>
    </row>
    <row r="12677" spans="1:1" x14ac:dyDescent="0.2">
      <c r="A12677"/>
    </row>
    <row r="12678" spans="1:1" x14ac:dyDescent="0.2">
      <c r="A12678"/>
    </row>
    <row r="12679" spans="1:1" x14ac:dyDescent="0.2">
      <c r="A12679"/>
    </row>
    <row r="12680" spans="1:1" x14ac:dyDescent="0.2">
      <c r="A12680"/>
    </row>
    <row r="12681" spans="1:1" x14ac:dyDescent="0.2">
      <c r="A12681"/>
    </row>
    <row r="12682" spans="1:1" x14ac:dyDescent="0.2">
      <c r="A12682"/>
    </row>
    <row r="12683" spans="1:1" x14ac:dyDescent="0.2">
      <c r="A12683"/>
    </row>
    <row r="12684" spans="1:1" x14ac:dyDescent="0.2">
      <c r="A12684"/>
    </row>
    <row r="12685" spans="1:1" x14ac:dyDescent="0.2">
      <c r="A12685"/>
    </row>
    <row r="12686" spans="1:1" x14ac:dyDescent="0.2">
      <c r="A12686"/>
    </row>
    <row r="12687" spans="1:1" x14ac:dyDescent="0.2">
      <c r="A12687"/>
    </row>
    <row r="12688" spans="1:1" x14ac:dyDescent="0.2">
      <c r="A12688"/>
    </row>
    <row r="12689" spans="1:1" x14ac:dyDescent="0.2">
      <c r="A12689"/>
    </row>
    <row r="12690" spans="1:1" x14ac:dyDescent="0.2">
      <c r="A12690"/>
    </row>
    <row r="12691" spans="1:1" x14ac:dyDescent="0.2">
      <c r="A12691"/>
    </row>
    <row r="12692" spans="1:1" x14ac:dyDescent="0.2">
      <c r="A12692"/>
    </row>
    <row r="12693" spans="1:1" x14ac:dyDescent="0.2">
      <c r="A12693"/>
    </row>
    <row r="12694" spans="1:1" x14ac:dyDescent="0.2">
      <c r="A12694"/>
    </row>
    <row r="12695" spans="1:1" x14ac:dyDescent="0.2">
      <c r="A12695"/>
    </row>
    <row r="12696" spans="1:1" x14ac:dyDescent="0.2">
      <c r="A12696"/>
    </row>
    <row r="12697" spans="1:1" x14ac:dyDescent="0.2">
      <c r="A12697"/>
    </row>
    <row r="12698" spans="1:1" x14ac:dyDescent="0.2">
      <c r="A12698"/>
    </row>
    <row r="12699" spans="1:1" x14ac:dyDescent="0.2">
      <c r="A12699"/>
    </row>
    <row r="12700" spans="1:1" x14ac:dyDescent="0.2">
      <c r="A12700"/>
    </row>
    <row r="12701" spans="1:1" x14ac:dyDescent="0.2">
      <c r="A12701"/>
    </row>
    <row r="12702" spans="1:1" x14ac:dyDescent="0.2">
      <c r="A12702"/>
    </row>
    <row r="12703" spans="1:1" x14ac:dyDescent="0.2">
      <c r="A12703"/>
    </row>
    <row r="12704" spans="1:1" x14ac:dyDescent="0.2">
      <c r="A12704"/>
    </row>
    <row r="12705" spans="1:1" x14ac:dyDescent="0.2">
      <c r="A12705"/>
    </row>
    <row r="12706" spans="1:1" x14ac:dyDescent="0.2">
      <c r="A12706"/>
    </row>
    <row r="12707" spans="1:1" x14ac:dyDescent="0.2">
      <c r="A12707"/>
    </row>
    <row r="12708" spans="1:1" x14ac:dyDescent="0.2">
      <c r="A12708"/>
    </row>
    <row r="12709" spans="1:1" x14ac:dyDescent="0.2">
      <c r="A12709"/>
    </row>
    <row r="12710" spans="1:1" x14ac:dyDescent="0.2">
      <c r="A12710"/>
    </row>
    <row r="12711" spans="1:1" x14ac:dyDescent="0.2">
      <c r="A12711"/>
    </row>
    <row r="12712" spans="1:1" x14ac:dyDescent="0.2">
      <c r="A12712"/>
    </row>
    <row r="12713" spans="1:1" x14ac:dyDescent="0.2">
      <c r="A12713"/>
    </row>
    <row r="12714" spans="1:1" x14ac:dyDescent="0.2">
      <c r="A12714"/>
    </row>
    <row r="12715" spans="1:1" x14ac:dyDescent="0.2">
      <c r="A12715"/>
    </row>
    <row r="12716" spans="1:1" x14ac:dyDescent="0.2">
      <c r="A12716"/>
    </row>
    <row r="12717" spans="1:1" x14ac:dyDescent="0.2">
      <c r="A12717"/>
    </row>
    <row r="12718" spans="1:1" x14ac:dyDescent="0.2">
      <c r="A12718"/>
    </row>
    <row r="12719" spans="1:1" x14ac:dyDescent="0.2">
      <c r="A12719"/>
    </row>
    <row r="12720" spans="1:1" x14ac:dyDescent="0.2">
      <c r="A12720"/>
    </row>
    <row r="12721" spans="1:1" x14ac:dyDescent="0.2">
      <c r="A12721"/>
    </row>
    <row r="12722" spans="1:1" x14ac:dyDescent="0.2">
      <c r="A12722"/>
    </row>
    <row r="12723" spans="1:1" x14ac:dyDescent="0.2">
      <c r="A12723"/>
    </row>
    <row r="12724" spans="1:1" x14ac:dyDescent="0.2">
      <c r="A12724"/>
    </row>
    <row r="12725" spans="1:1" x14ac:dyDescent="0.2">
      <c r="A12725"/>
    </row>
    <row r="12726" spans="1:1" x14ac:dyDescent="0.2">
      <c r="A12726"/>
    </row>
    <row r="12727" spans="1:1" x14ac:dyDescent="0.2">
      <c r="A12727"/>
    </row>
    <row r="12728" spans="1:1" x14ac:dyDescent="0.2">
      <c r="A12728"/>
    </row>
    <row r="12729" spans="1:1" x14ac:dyDescent="0.2">
      <c r="A12729"/>
    </row>
    <row r="12730" spans="1:1" x14ac:dyDescent="0.2">
      <c r="A12730"/>
    </row>
    <row r="12731" spans="1:1" x14ac:dyDescent="0.2">
      <c r="A12731"/>
    </row>
    <row r="12732" spans="1:1" x14ac:dyDescent="0.2">
      <c r="A12732"/>
    </row>
    <row r="12733" spans="1:1" x14ac:dyDescent="0.2">
      <c r="A12733"/>
    </row>
    <row r="12734" spans="1:1" x14ac:dyDescent="0.2">
      <c r="A12734"/>
    </row>
    <row r="12735" spans="1:1" x14ac:dyDescent="0.2">
      <c r="A12735"/>
    </row>
    <row r="12736" spans="1:1" x14ac:dyDescent="0.2">
      <c r="A12736"/>
    </row>
    <row r="12737" spans="1:1" x14ac:dyDescent="0.2">
      <c r="A12737"/>
    </row>
    <row r="12738" spans="1:1" x14ac:dyDescent="0.2">
      <c r="A12738"/>
    </row>
    <row r="12739" spans="1:1" x14ac:dyDescent="0.2">
      <c r="A12739"/>
    </row>
    <row r="12740" spans="1:1" x14ac:dyDescent="0.2">
      <c r="A12740"/>
    </row>
    <row r="12741" spans="1:1" x14ac:dyDescent="0.2">
      <c r="A12741"/>
    </row>
    <row r="12742" spans="1:1" x14ac:dyDescent="0.2">
      <c r="A12742"/>
    </row>
    <row r="12743" spans="1:1" x14ac:dyDescent="0.2">
      <c r="A12743"/>
    </row>
    <row r="12744" spans="1:1" x14ac:dyDescent="0.2">
      <c r="A12744"/>
    </row>
    <row r="12745" spans="1:1" x14ac:dyDescent="0.2">
      <c r="A12745"/>
    </row>
    <row r="12746" spans="1:1" x14ac:dyDescent="0.2">
      <c r="A12746"/>
    </row>
    <row r="12747" spans="1:1" x14ac:dyDescent="0.2">
      <c r="A12747"/>
    </row>
    <row r="12748" spans="1:1" x14ac:dyDescent="0.2">
      <c r="A12748"/>
    </row>
    <row r="12749" spans="1:1" x14ac:dyDescent="0.2">
      <c r="A12749"/>
    </row>
    <row r="12750" spans="1:1" x14ac:dyDescent="0.2">
      <c r="A12750"/>
    </row>
    <row r="12751" spans="1:1" x14ac:dyDescent="0.2">
      <c r="A12751"/>
    </row>
    <row r="12752" spans="1:1" x14ac:dyDescent="0.2">
      <c r="A12752"/>
    </row>
    <row r="12753" spans="1:1" x14ac:dyDescent="0.2">
      <c r="A12753"/>
    </row>
    <row r="12754" spans="1:1" x14ac:dyDescent="0.2">
      <c r="A12754"/>
    </row>
    <row r="12755" spans="1:1" x14ac:dyDescent="0.2">
      <c r="A12755"/>
    </row>
    <row r="12756" spans="1:1" x14ac:dyDescent="0.2">
      <c r="A12756"/>
    </row>
    <row r="12757" spans="1:1" x14ac:dyDescent="0.2">
      <c r="A12757"/>
    </row>
    <row r="12758" spans="1:1" x14ac:dyDescent="0.2">
      <c r="A12758"/>
    </row>
    <row r="12759" spans="1:1" x14ac:dyDescent="0.2">
      <c r="A12759"/>
    </row>
    <row r="12760" spans="1:1" x14ac:dyDescent="0.2">
      <c r="A12760"/>
    </row>
    <row r="12761" spans="1:1" x14ac:dyDescent="0.2">
      <c r="A12761"/>
    </row>
    <row r="12762" spans="1:1" x14ac:dyDescent="0.2">
      <c r="A12762"/>
    </row>
    <row r="12763" spans="1:1" x14ac:dyDescent="0.2">
      <c r="A12763"/>
    </row>
    <row r="12764" spans="1:1" x14ac:dyDescent="0.2">
      <c r="A12764"/>
    </row>
    <row r="12765" spans="1:1" x14ac:dyDescent="0.2">
      <c r="A12765"/>
    </row>
    <row r="12766" spans="1:1" x14ac:dyDescent="0.2">
      <c r="A12766"/>
    </row>
    <row r="12767" spans="1:1" x14ac:dyDescent="0.2">
      <c r="A12767"/>
    </row>
    <row r="12768" spans="1:1" x14ac:dyDescent="0.2">
      <c r="A12768"/>
    </row>
    <row r="12769" spans="1:1" x14ac:dyDescent="0.2">
      <c r="A12769"/>
    </row>
    <row r="12770" spans="1:1" x14ac:dyDescent="0.2">
      <c r="A12770"/>
    </row>
    <row r="12771" spans="1:1" x14ac:dyDescent="0.2">
      <c r="A12771"/>
    </row>
    <row r="12772" spans="1:1" x14ac:dyDescent="0.2">
      <c r="A12772"/>
    </row>
    <row r="12773" spans="1:1" x14ac:dyDescent="0.2">
      <c r="A12773"/>
    </row>
    <row r="12774" spans="1:1" x14ac:dyDescent="0.2">
      <c r="A12774"/>
    </row>
    <row r="12775" spans="1:1" x14ac:dyDescent="0.2">
      <c r="A12775"/>
    </row>
    <row r="12776" spans="1:1" x14ac:dyDescent="0.2">
      <c r="A12776"/>
    </row>
    <row r="12777" spans="1:1" x14ac:dyDescent="0.2">
      <c r="A12777"/>
    </row>
    <row r="12778" spans="1:1" x14ac:dyDescent="0.2">
      <c r="A12778"/>
    </row>
    <row r="12779" spans="1:1" x14ac:dyDescent="0.2">
      <c r="A12779"/>
    </row>
    <row r="12780" spans="1:1" x14ac:dyDescent="0.2">
      <c r="A12780"/>
    </row>
    <row r="12781" spans="1:1" x14ac:dyDescent="0.2">
      <c r="A12781"/>
    </row>
    <row r="12782" spans="1:1" x14ac:dyDescent="0.2">
      <c r="A12782"/>
    </row>
    <row r="12783" spans="1:1" x14ac:dyDescent="0.2">
      <c r="A12783"/>
    </row>
    <row r="12784" spans="1:1" x14ac:dyDescent="0.2">
      <c r="A12784"/>
    </row>
    <row r="12785" spans="1:1" x14ac:dyDescent="0.2">
      <c r="A12785"/>
    </row>
    <row r="12786" spans="1:1" x14ac:dyDescent="0.2">
      <c r="A12786"/>
    </row>
    <row r="12787" spans="1:1" x14ac:dyDescent="0.2">
      <c r="A12787"/>
    </row>
    <row r="12788" spans="1:1" x14ac:dyDescent="0.2">
      <c r="A12788"/>
    </row>
    <row r="12789" spans="1:1" x14ac:dyDescent="0.2">
      <c r="A12789"/>
    </row>
    <row r="12790" spans="1:1" x14ac:dyDescent="0.2">
      <c r="A12790"/>
    </row>
    <row r="12791" spans="1:1" x14ac:dyDescent="0.2">
      <c r="A12791"/>
    </row>
    <row r="12792" spans="1:1" x14ac:dyDescent="0.2">
      <c r="A12792"/>
    </row>
    <row r="12793" spans="1:1" x14ac:dyDescent="0.2">
      <c r="A12793"/>
    </row>
    <row r="12794" spans="1:1" x14ac:dyDescent="0.2">
      <c r="A12794"/>
    </row>
    <row r="12795" spans="1:1" x14ac:dyDescent="0.2">
      <c r="A12795"/>
    </row>
    <row r="12796" spans="1:1" x14ac:dyDescent="0.2">
      <c r="A12796"/>
    </row>
    <row r="12797" spans="1:1" x14ac:dyDescent="0.2">
      <c r="A12797"/>
    </row>
    <row r="12798" spans="1:1" x14ac:dyDescent="0.2">
      <c r="A12798"/>
    </row>
    <row r="12799" spans="1:1" x14ac:dyDescent="0.2">
      <c r="A12799"/>
    </row>
    <row r="12800" spans="1:1" x14ac:dyDescent="0.2">
      <c r="A12800"/>
    </row>
    <row r="12801" spans="1:1" x14ac:dyDescent="0.2">
      <c r="A12801"/>
    </row>
    <row r="12802" spans="1:1" x14ac:dyDescent="0.2">
      <c r="A12802"/>
    </row>
    <row r="12803" spans="1:1" x14ac:dyDescent="0.2">
      <c r="A12803"/>
    </row>
    <row r="12804" spans="1:1" x14ac:dyDescent="0.2">
      <c r="A12804"/>
    </row>
    <row r="12805" spans="1:1" x14ac:dyDescent="0.2">
      <c r="A12805"/>
    </row>
    <row r="12806" spans="1:1" x14ac:dyDescent="0.2">
      <c r="A12806"/>
    </row>
    <row r="12807" spans="1:1" x14ac:dyDescent="0.2">
      <c r="A12807"/>
    </row>
    <row r="12808" spans="1:1" x14ac:dyDescent="0.2">
      <c r="A12808"/>
    </row>
    <row r="12809" spans="1:1" x14ac:dyDescent="0.2">
      <c r="A12809"/>
    </row>
    <row r="12810" spans="1:1" x14ac:dyDescent="0.2">
      <c r="A12810"/>
    </row>
    <row r="12811" spans="1:1" x14ac:dyDescent="0.2">
      <c r="A12811"/>
    </row>
    <row r="12812" spans="1:1" x14ac:dyDescent="0.2">
      <c r="A12812"/>
    </row>
    <row r="12813" spans="1:1" x14ac:dyDescent="0.2">
      <c r="A12813"/>
    </row>
    <row r="12814" spans="1:1" x14ac:dyDescent="0.2">
      <c r="A12814"/>
    </row>
    <row r="12815" spans="1:1" x14ac:dyDescent="0.2">
      <c r="A12815"/>
    </row>
    <row r="12816" spans="1:1" x14ac:dyDescent="0.2">
      <c r="A12816"/>
    </row>
    <row r="12817" spans="1:1" x14ac:dyDescent="0.2">
      <c r="A12817"/>
    </row>
    <row r="12818" spans="1:1" x14ac:dyDescent="0.2">
      <c r="A12818"/>
    </row>
    <row r="12819" spans="1:1" x14ac:dyDescent="0.2">
      <c r="A12819"/>
    </row>
    <row r="12820" spans="1:1" x14ac:dyDescent="0.2">
      <c r="A12820"/>
    </row>
    <row r="12821" spans="1:1" x14ac:dyDescent="0.2">
      <c r="A12821"/>
    </row>
    <row r="12822" spans="1:1" x14ac:dyDescent="0.2">
      <c r="A12822"/>
    </row>
    <row r="12823" spans="1:1" x14ac:dyDescent="0.2">
      <c r="A12823"/>
    </row>
    <row r="12824" spans="1:1" x14ac:dyDescent="0.2">
      <c r="A12824"/>
    </row>
    <row r="12825" spans="1:1" x14ac:dyDescent="0.2">
      <c r="A12825"/>
    </row>
    <row r="12826" spans="1:1" x14ac:dyDescent="0.2">
      <c r="A12826"/>
    </row>
    <row r="12827" spans="1:1" x14ac:dyDescent="0.2">
      <c r="A12827"/>
    </row>
    <row r="12828" spans="1:1" x14ac:dyDescent="0.2">
      <c r="A12828"/>
    </row>
    <row r="12829" spans="1:1" x14ac:dyDescent="0.2">
      <c r="A12829"/>
    </row>
    <row r="12830" spans="1:1" x14ac:dyDescent="0.2">
      <c r="A12830"/>
    </row>
    <row r="12831" spans="1:1" x14ac:dyDescent="0.2">
      <c r="A12831"/>
    </row>
    <row r="12832" spans="1:1" x14ac:dyDescent="0.2">
      <c r="A12832"/>
    </row>
    <row r="12833" spans="1:1" x14ac:dyDescent="0.2">
      <c r="A12833"/>
    </row>
    <row r="12834" spans="1:1" x14ac:dyDescent="0.2">
      <c r="A12834"/>
    </row>
    <row r="12835" spans="1:1" x14ac:dyDescent="0.2">
      <c r="A12835"/>
    </row>
    <row r="12836" spans="1:1" x14ac:dyDescent="0.2">
      <c r="A12836"/>
    </row>
    <row r="12837" spans="1:1" x14ac:dyDescent="0.2">
      <c r="A12837"/>
    </row>
    <row r="12838" spans="1:1" x14ac:dyDescent="0.2">
      <c r="A12838"/>
    </row>
    <row r="12839" spans="1:1" x14ac:dyDescent="0.2">
      <c r="A12839"/>
    </row>
    <row r="12840" spans="1:1" x14ac:dyDescent="0.2">
      <c r="A12840"/>
    </row>
    <row r="12841" spans="1:1" x14ac:dyDescent="0.2">
      <c r="A12841"/>
    </row>
    <row r="12842" spans="1:1" x14ac:dyDescent="0.2">
      <c r="A12842"/>
    </row>
    <row r="12843" spans="1:1" x14ac:dyDescent="0.2">
      <c r="A12843"/>
    </row>
    <row r="12844" spans="1:1" x14ac:dyDescent="0.2">
      <c r="A12844"/>
    </row>
    <row r="12845" spans="1:1" x14ac:dyDescent="0.2">
      <c r="A12845"/>
    </row>
    <row r="12846" spans="1:1" x14ac:dyDescent="0.2">
      <c r="A12846"/>
    </row>
    <row r="12847" spans="1:1" x14ac:dyDescent="0.2">
      <c r="A12847"/>
    </row>
    <row r="12848" spans="1:1" x14ac:dyDescent="0.2">
      <c r="A12848"/>
    </row>
    <row r="12849" spans="1:1" x14ac:dyDescent="0.2">
      <c r="A12849"/>
    </row>
    <row r="12850" spans="1:1" x14ac:dyDescent="0.2">
      <c r="A12850"/>
    </row>
    <row r="12851" spans="1:1" x14ac:dyDescent="0.2">
      <c r="A12851"/>
    </row>
    <row r="12852" spans="1:1" x14ac:dyDescent="0.2">
      <c r="A12852"/>
    </row>
    <row r="12853" spans="1:1" x14ac:dyDescent="0.2">
      <c r="A12853"/>
    </row>
    <row r="12854" spans="1:1" x14ac:dyDescent="0.2">
      <c r="A12854"/>
    </row>
    <row r="12855" spans="1:1" x14ac:dyDescent="0.2">
      <c r="A12855"/>
    </row>
    <row r="12856" spans="1:1" x14ac:dyDescent="0.2">
      <c r="A12856"/>
    </row>
    <row r="12857" spans="1:1" x14ac:dyDescent="0.2">
      <c r="A12857"/>
    </row>
    <row r="12858" spans="1:1" x14ac:dyDescent="0.2">
      <c r="A12858"/>
    </row>
    <row r="12859" spans="1:1" x14ac:dyDescent="0.2">
      <c r="A12859"/>
    </row>
    <row r="12860" spans="1:1" x14ac:dyDescent="0.2">
      <c r="A12860"/>
    </row>
    <row r="12861" spans="1:1" x14ac:dyDescent="0.2">
      <c r="A12861"/>
    </row>
    <row r="12862" spans="1:1" x14ac:dyDescent="0.2">
      <c r="A12862"/>
    </row>
    <row r="12863" spans="1:1" x14ac:dyDescent="0.2">
      <c r="A12863"/>
    </row>
    <row r="12864" spans="1:1" x14ac:dyDescent="0.2">
      <c r="A12864"/>
    </row>
    <row r="12865" spans="1:1" x14ac:dyDescent="0.2">
      <c r="A12865"/>
    </row>
    <row r="12866" spans="1:1" x14ac:dyDescent="0.2">
      <c r="A12866"/>
    </row>
    <row r="12867" spans="1:1" x14ac:dyDescent="0.2">
      <c r="A12867"/>
    </row>
    <row r="12868" spans="1:1" x14ac:dyDescent="0.2">
      <c r="A12868"/>
    </row>
    <row r="12869" spans="1:1" x14ac:dyDescent="0.2">
      <c r="A12869"/>
    </row>
    <row r="12870" spans="1:1" x14ac:dyDescent="0.2">
      <c r="A12870"/>
    </row>
    <row r="12871" spans="1:1" x14ac:dyDescent="0.2">
      <c r="A12871"/>
    </row>
    <row r="12872" spans="1:1" x14ac:dyDescent="0.2">
      <c r="A12872"/>
    </row>
    <row r="12873" spans="1:1" x14ac:dyDescent="0.2">
      <c r="A12873"/>
    </row>
    <row r="12874" spans="1:1" x14ac:dyDescent="0.2">
      <c r="A12874"/>
    </row>
    <row r="12875" spans="1:1" x14ac:dyDescent="0.2">
      <c r="A12875"/>
    </row>
    <row r="12876" spans="1:1" x14ac:dyDescent="0.2">
      <c r="A12876"/>
    </row>
    <row r="12877" spans="1:1" x14ac:dyDescent="0.2">
      <c r="A12877"/>
    </row>
    <row r="12878" spans="1:1" x14ac:dyDescent="0.2">
      <c r="A12878"/>
    </row>
    <row r="12879" spans="1:1" x14ac:dyDescent="0.2">
      <c r="A12879"/>
    </row>
    <row r="12880" spans="1:1" x14ac:dyDescent="0.2">
      <c r="A12880"/>
    </row>
    <row r="12881" spans="1:1" x14ac:dyDescent="0.2">
      <c r="A12881"/>
    </row>
    <row r="12882" spans="1:1" x14ac:dyDescent="0.2">
      <c r="A12882"/>
    </row>
    <row r="12883" spans="1:1" x14ac:dyDescent="0.2">
      <c r="A12883"/>
    </row>
    <row r="12884" spans="1:1" x14ac:dyDescent="0.2">
      <c r="A12884"/>
    </row>
    <row r="12885" spans="1:1" x14ac:dyDescent="0.2">
      <c r="A12885"/>
    </row>
    <row r="12886" spans="1:1" x14ac:dyDescent="0.2">
      <c r="A12886"/>
    </row>
    <row r="12887" spans="1:1" x14ac:dyDescent="0.2">
      <c r="A12887"/>
    </row>
    <row r="12888" spans="1:1" x14ac:dyDescent="0.2">
      <c r="A12888"/>
    </row>
    <row r="12889" spans="1:1" x14ac:dyDescent="0.2">
      <c r="A12889"/>
    </row>
    <row r="12890" spans="1:1" x14ac:dyDescent="0.2">
      <c r="A12890"/>
    </row>
    <row r="12891" spans="1:1" x14ac:dyDescent="0.2">
      <c r="A12891"/>
    </row>
    <row r="12892" spans="1:1" x14ac:dyDescent="0.2">
      <c r="A12892"/>
    </row>
    <row r="12893" spans="1:1" x14ac:dyDescent="0.2">
      <c r="A12893"/>
    </row>
    <row r="12894" spans="1:1" x14ac:dyDescent="0.2">
      <c r="A12894"/>
    </row>
    <row r="12895" spans="1:1" x14ac:dyDescent="0.2">
      <c r="A12895"/>
    </row>
    <row r="12896" spans="1:1" x14ac:dyDescent="0.2">
      <c r="A12896"/>
    </row>
    <row r="12897" spans="1:1" x14ac:dyDescent="0.2">
      <c r="A12897"/>
    </row>
    <row r="12898" spans="1:1" x14ac:dyDescent="0.2">
      <c r="A12898"/>
    </row>
    <row r="12899" spans="1:1" x14ac:dyDescent="0.2">
      <c r="A12899"/>
    </row>
    <row r="12900" spans="1:1" x14ac:dyDescent="0.2">
      <c r="A12900"/>
    </row>
    <row r="12901" spans="1:1" x14ac:dyDescent="0.2">
      <c r="A12901"/>
    </row>
    <row r="12902" spans="1:1" x14ac:dyDescent="0.2">
      <c r="A12902"/>
    </row>
    <row r="12903" spans="1:1" x14ac:dyDescent="0.2">
      <c r="A12903"/>
    </row>
    <row r="12904" spans="1:1" x14ac:dyDescent="0.2">
      <c r="A12904"/>
    </row>
    <row r="12905" spans="1:1" x14ac:dyDescent="0.2">
      <c r="A12905"/>
    </row>
    <row r="12906" spans="1:1" x14ac:dyDescent="0.2">
      <c r="A12906"/>
    </row>
    <row r="12907" spans="1:1" x14ac:dyDescent="0.2">
      <c r="A12907"/>
    </row>
    <row r="12908" spans="1:1" x14ac:dyDescent="0.2">
      <c r="A12908"/>
    </row>
    <row r="12909" spans="1:1" x14ac:dyDescent="0.2">
      <c r="A12909"/>
    </row>
    <row r="12910" spans="1:1" x14ac:dyDescent="0.2">
      <c r="A12910"/>
    </row>
    <row r="12911" spans="1:1" x14ac:dyDescent="0.2">
      <c r="A12911"/>
    </row>
    <row r="12912" spans="1:1" x14ac:dyDescent="0.2">
      <c r="A12912"/>
    </row>
    <row r="12913" spans="1:1" x14ac:dyDescent="0.2">
      <c r="A12913"/>
    </row>
    <row r="12914" spans="1:1" x14ac:dyDescent="0.2">
      <c r="A12914"/>
    </row>
    <row r="12915" spans="1:1" x14ac:dyDescent="0.2">
      <c r="A12915"/>
    </row>
    <row r="12916" spans="1:1" x14ac:dyDescent="0.2">
      <c r="A12916"/>
    </row>
    <row r="12917" spans="1:1" x14ac:dyDescent="0.2">
      <c r="A12917"/>
    </row>
    <row r="12918" spans="1:1" x14ac:dyDescent="0.2">
      <c r="A12918"/>
    </row>
    <row r="12919" spans="1:1" x14ac:dyDescent="0.2">
      <c r="A12919"/>
    </row>
    <row r="12920" spans="1:1" x14ac:dyDescent="0.2">
      <c r="A12920"/>
    </row>
    <row r="12921" spans="1:1" x14ac:dyDescent="0.2">
      <c r="A12921"/>
    </row>
    <row r="12922" spans="1:1" x14ac:dyDescent="0.2">
      <c r="A12922"/>
    </row>
    <row r="12923" spans="1:1" x14ac:dyDescent="0.2">
      <c r="A12923"/>
    </row>
    <row r="12924" spans="1:1" x14ac:dyDescent="0.2">
      <c r="A12924"/>
    </row>
    <row r="12925" spans="1:1" x14ac:dyDescent="0.2">
      <c r="A12925"/>
    </row>
    <row r="12926" spans="1:1" x14ac:dyDescent="0.2">
      <c r="A12926"/>
    </row>
    <row r="12927" spans="1:1" x14ac:dyDescent="0.2">
      <c r="A12927"/>
    </row>
    <row r="12928" spans="1:1" x14ac:dyDescent="0.2">
      <c r="A12928"/>
    </row>
    <row r="12929" spans="1:1" x14ac:dyDescent="0.2">
      <c r="A12929"/>
    </row>
    <row r="12930" spans="1:1" x14ac:dyDescent="0.2">
      <c r="A12930"/>
    </row>
    <row r="12931" spans="1:1" x14ac:dyDescent="0.2">
      <c r="A12931"/>
    </row>
    <row r="12932" spans="1:1" x14ac:dyDescent="0.2">
      <c r="A12932"/>
    </row>
    <row r="12933" spans="1:1" x14ac:dyDescent="0.2">
      <c r="A12933"/>
    </row>
    <row r="12934" spans="1:1" x14ac:dyDescent="0.2">
      <c r="A12934"/>
    </row>
    <row r="12935" spans="1:1" x14ac:dyDescent="0.2">
      <c r="A12935"/>
    </row>
    <row r="12936" spans="1:1" x14ac:dyDescent="0.2">
      <c r="A12936"/>
    </row>
    <row r="12937" spans="1:1" x14ac:dyDescent="0.2">
      <c r="A12937"/>
    </row>
    <row r="12938" spans="1:1" x14ac:dyDescent="0.2">
      <c r="A12938"/>
    </row>
    <row r="12939" spans="1:1" x14ac:dyDescent="0.2">
      <c r="A12939"/>
    </row>
    <row r="12940" spans="1:1" x14ac:dyDescent="0.2">
      <c r="A12940"/>
    </row>
    <row r="12941" spans="1:1" x14ac:dyDescent="0.2">
      <c r="A12941"/>
    </row>
    <row r="12942" spans="1:1" x14ac:dyDescent="0.2">
      <c r="A12942"/>
    </row>
    <row r="12943" spans="1:1" x14ac:dyDescent="0.2">
      <c r="A12943"/>
    </row>
    <row r="12944" spans="1:1" x14ac:dyDescent="0.2">
      <c r="A12944"/>
    </row>
    <row r="12945" spans="1:1" x14ac:dyDescent="0.2">
      <c r="A12945"/>
    </row>
    <row r="12946" spans="1:1" x14ac:dyDescent="0.2">
      <c r="A12946"/>
    </row>
    <row r="12947" spans="1:1" x14ac:dyDescent="0.2">
      <c r="A12947"/>
    </row>
    <row r="12948" spans="1:1" x14ac:dyDescent="0.2">
      <c r="A12948"/>
    </row>
    <row r="12949" spans="1:1" x14ac:dyDescent="0.2">
      <c r="A12949"/>
    </row>
    <row r="12950" spans="1:1" x14ac:dyDescent="0.2">
      <c r="A12950"/>
    </row>
    <row r="12951" spans="1:1" x14ac:dyDescent="0.2">
      <c r="A12951"/>
    </row>
    <row r="12952" spans="1:1" x14ac:dyDescent="0.2">
      <c r="A12952"/>
    </row>
    <row r="12953" spans="1:1" x14ac:dyDescent="0.2">
      <c r="A12953"/>
    </row>
    <row r="12954" spans="1:1" x14ac:dyDescent="0.2">
      <c r="A12954"/>
    </row>
    <row r="12955" spans="1:1" x14ac:dyDescent="0.2">
      <c r="A12955"/>
    </row>
    <row r="12956" spans="1:1" x14ac:dyDescent="0.2">
      <c r="A12956"/>
    </row>
    <row r="12957" spans="1:1" x14ac:dyDescent="0.2">
      <c r="A12957"/>
    </row>
    <row r="12958" spans="1:1" x14ac:dyDescent="0.2">
      <c r="A12958"/>
    </row>
    <row r="12959" spans="1:1" x14ac:dyDescent="0.2">
      <c r="A12959"/>
    </row>
    <row r="12960" spans="1:1" x14ac:dyDescent="0.2">
      <c r="A12960"/>
    </row>
    <row r="12961" spans="1:1" x14ac:dyDescent="0.2">
      <c r="A12961"/>
    </row>
    <row r="12962" spans="1:1" x14ac:dyDescent="0.2">
      <c r="A12962"/>
    </row>
    <row r="12963" spans="1:1" x14ac:dyDescent="0.2">
      <c r="A12963"/>
    </row>
    <row r="12964" spans="1:1" x14ac:dyDescent="0.2">
      <c r="A12964"/>
    </row>
    <row r="12965" spans="1:1" x14ac:dyDescent="0.2">
      <c r="A12965"/>
    </row>
    <row r="12966" spans="1:1" x14ac:dyDescent="0.2">
      <c r="A12966"/>
    </row>
    <row r="12967" spans="1:1" x14ac:dyDescent="0.2">
      <c r="A12967"/>
    </row>
    <row r="12968" spans="1:1" x14ac:dyDescent="0.2">
      <c r="A12968"/>
    </row>
    <row r="12969" spans="1:1" x14ac:dyDescent="0.2">
      <c r="A12969"/>
    </row>
    <row r="12970" spans="1:1" x14ac:dyDescent="0.2">
      <c r="A12970"/>
    </row>
    <row r="12971" spans="1:1" x14ac:dyDescent="0.2">
      <c r="A12971"/>
    </row>
    <row r="12972" spans="1:1" x14ac:dyDescent="0.2">
      <c r="A12972"/>
    </row>
    <row r="12973" spans="1:1" x14ac:dyDescent="0.2">
      <c r="A12973"/>
    </row>
    <row r="12974" spans="1:1" x14ac:dyDescent="0.2">
      <c r="A12974"/>
    </row>
    <row r="12975" spans="1:1" x14ac:dyDescent="0.2">
      <c r="A12975"/>
    </row>
    <row r="12976" spans="1:1" x14ac:dyDescent="0.2">
      <c r="A12976"/>
    </row>
    <row r="12977" spans="1:1" x14ac:dyDescent="0.2">
      <c r="A12977"/>
    </row>
    <row r="12978" spans="1:1" x14ac:dyDescent="0.2">
      <c r="A12978"/>
    </row>
    <row r="12979" spans="1:1" x14ac:dyDescent="0.2">
      <c r="A12979"/>
    </row>
    <row r="12980" spans="1:1" x14ac:dyDescent="0.2">
      <c r="A12980"/>
    </row>
    <row r="12981" spans="1:1" x14ac:dyDescent="0.2">
      <c r="A12981"/>
    </row>
    <row r="12982" spans="1:1" x14ac:dyDescent="0.2">
      <c r="A12982"/>
    </row>
    <row r="12983" spans="1:1" x14ac:dyDescent="0.2">
      <c r="A12983"/>
    </row>
    <row r="12984" spans="1:1" x14ac:dyDescent="0.2">
      <c r="A12984"/>
    </row>
    <row r="12985" spans="1:1" x14ac:dyDescent="0.2">
      <c r="A12985"/>
    </row>
    <row r="12986" spans="1:1" x14ac:dyDescent="0.2">
      <c r="A12986"/>
    </row>
    <row r="12987" spans="1:1" x14ac:dyDescent="0.2">
      <c r="A12987"/>
    </row>
    <row r="12988" spans="1:1" x14ac:dyDescent="0.2">
      <c r="A12988"/>
    </row>
    <row r="12989" spans="1:1" x14ac:dyDescent="0.2">
      <c r="A12989"/>
    </row>
    <row r="12990" spans="1:1" x14ac:dyDescent="0.2">
      <c r="A12990"/>
    </row>
    <row r="12991" spans="1:1" x14ac:dyDescent="0.2">
      <c r="A12991"/>
    </row>
    <row r="12992" spans="1:1" x14ac:dyDescent="0.2">
      <c r="A12992"/>
    </row>
    <row r="12993" spans="1:1" x14ac:dyDescent="0.2">
      <c r="A12993"/>
    </row>
    <row r="12994" spans="1:1" x14ac:dyDescent="0.2">
      <c r="A12994"/>
    </row>
    <row r="12995" spans="1:1" x14ac:dyDescent="0.2">
      <c r="A12995"/>
    </row>
    <row r="12996" spans="1:1" x14ac:dyDescent="0.2">
      <c r="A12996"/>
    </row>
    <row r="12997" spans="1:1" x14ac:dyDescent="0.2">
      <c r="A12997"/>
    </row>
    <row r="12998" spans="1:1" x14ac:dyDescent="0.2">
      <c r="A12998"/>
    </row>
    <row r="12999" spans="1:1" x14ac:dyDescent="0.2">
      <c r="A12999"/>
    </row>
    <row r="13000" spans="1:1" x14ac:dyDescent="0.2">
      <c r="A13000"/>
    </row>
    <row r="13001" spans="1:1" x14ac:dyDescent="0.2">
      <c r="A13001"/>
    </row>
    <row r="13002" spans="1:1" x14ac:dyDescent="0.2">
      <c r="A13002"/>
    </row>
    <row r="13003" spans="1:1" x14ac:dyDescent="0.2">
      <c r="A13003"/>
    </row>
    <row r="13004" spans="1:1" x14ac:dyDescent="0.2">
      <c r="A13004"/>
    </row>
    <row r="13005" spans="1:1" x14ac:dyDescent="0.2">
      <c r="A13005"/>
    </row>
    <row r="13006" spans="1:1" x14ac:dyDescent="0.2">
      <c r="A13006"/>
    </row>
    <row r="13007" spans="1:1" x14ac:dyDescent="0.2">
      <c r="A13007"/>
    </row>
    <row r="13008" spans="1:1" x14ac:dyDescent="0.2">
      <c r="A13008"/>
    </row>
    <row r="13009" spans="1:1" x14ac:dyDescent="0.2">
      <c r="A13009"/>
    </row>
    <row r="13010" spans="1:1" x14ac:dyDescent="0.2">
      <c r="A13010"/>
    </row>
    <row r="13011" spans="1:1" x14ac:dyDescent="0.2">
      <c r="A13011"/>
    </row>
    <row r="13012" spans="1:1" x14ac:dyDescent="0.2">
      <c r="A13012"/>
    </row>
    <row r="13013" spans="1:1" x14ac:dyDescent="0.2">
      <c r="A13013"/>
    </row>
    <row r="13014" spans="1:1" x14ac:dyDescent="0.2">
      <c r="A13014"/>
    </row>
    <row r="13015" spans="1:1" x14ac:dyDescent="0.2">
      <c r="A13015"/>
    </row>
    <row r="13016" spans="1:1" x14ac:dyDescent="0.2">
      <c r="A13016"/>
    </row>
    <row r="13017" spans="1:1" x14ac:dyDescent="0.2">
      <c r="A13017"/>
    </row>
    <row r="13018" spans="1:1" x14ac:dyDescent="0.2">
      <c r="A13018"/>
    </row>
    <row r="13019" spans="1:1" x14ac:dyDescent="0.2">
      <c r="A13019"/>
    </row>
    <row r="13020" spans="1:1" x14ac:dyDescent="0.2">
      <c r="A13020"/>
    </row>
    <row r="13021" spans="1:1" x14ac:dyDescent="0.2">
      <c r="A13021"/>
    </row>
    <row r="13022" spans="1:1" x14ac:dyDescent="0.2">
      <c r="A13022"/>
    </row>
    <row r="13023" spans="1:1" x14ac:dyDescent="0.2">
      <c r="A13023"/>
    </row>
    <row r="13024" spans="1:1" x14ac:dyDescent="0.2">
      <c r="A13024"/>
    </row>
    <row r="13025" spans="1:1" x14ac:dyDescent="0.2">
      <c r="A13025"/>
    </row>
    <row r="13026" spans="1:1" x14ac:dyDescent="0.2">
      <c r="A13026"/>
    </row>
    <row r="13027" spans="1:1" x14ac:dyDescent="0.2">
      <c r="A13027"/>
    </row>
    <row r="13028" spans="1:1" x14ac:dyDescent="0.2">
      <c r="A13028"/>
    </row>
    <row r="13029" spans="1:1" x14ac:dyDescent="0.2">
      <c r="A13029"/>
    </row>
    <row r="13030" spans="1:1" x14ac:dyDescent="0.2">
      <c r="A13030"/>
    </row>
    <row r="13031" spans="1:1" x14ac:dyDescent="0.2">
      <c r="A13031"/>
    </row>
    <row r="13032" spans="1:1" x14ac:dyDescent="0.2">
      <c r="A13032"/>
    </row>
    <row r="13033" spans="1:1" x14ac:dyDescent="0.2">
      <c r="A13033"/>
    </row>
    <row r="13034" spans="1:1" x14ac:dyDescent="0.2">
      <c r="A13034"/>
    </row>
    <row r="13035" spans="1:1" x14ac:dyDescent="0.2">
      <c r="A13035"/>
    </row>
    <row r="13036" spans="1:1" x14ac:dyDescent="0.2">
      <c r="A13036"/>
    </row>
    <row r="13037" spans="1:1" x14ac:dyDescent="0.2">
      <c r="A13037"/>
    </row>
    <row r="13038" spans="1:1" x14ac:dyDescent="0.2">
      <c r="A13038"/>
    </row>
    <row r="13039" spans="1:1" x14ac:dyDescent="0.2">
      <c r="A13039"/>
    </row>
    <row r="13040" spans="1:1" x14ac:dyDescent="0.2">
      <c r="A13040"/>
    </row>
    <row r="13041" spans="1:1" x14ac:dyDescent="0.2">
      <c r="A13041"/>
    </row>
    <row r="13042" spans="1:1" x14ac:dyDescent="0.2">
      <c r="A13042"/>
    </row>
    <row r="13043" spans="1:1" x14ac:dyDescent="0.2">
      <c r="A13043"/>
    </row>
    <row r="13044" spans="1:1" x14ac:dyDescent="0.2">
      <c r="A13044"/>
    </row>
    <row r="13045" spans="1:1" x14ac:dyDescent="0.2">
      <c r="A13045"/>
    </row>
    <row r="13046" spans="1:1" x14ac:dyDescent="0.2">
      <c r="A13046"/>
    </row>
    <row r="13047" spans="1:1" x14ac:dyDescent="0.2">
      <c r="A13047"/>
    </row>
    <row r="13048" spans="1:1" x14ac:dyDescent="0.2">
      <c r="A13048"/>
    </row>
    <row r="13049" spans="1:1" x14ac:dyDescent="0.2">
      <c r="A13049"/>
    </row>
    <row r="13050" spans="1:1" x14ac:dyDescent="0.2">
      <c r="A13050"/>
    </row>
    <row r="13051" spans="1:1" x14ac:dyDescent="0.2">
      <c r="A13051"/>
    </row>
    <row r="13052" spans="1:1" x14ac:dyDescent="0.2">
      <c r="A13052"/>
    </row>
    <row r="13053" spans="1:1" x14ac:dyDescent="0.2">
      <c r="A13053"/>
    </row>
    <row r="13054" spans="1:1" x14ac:dyDescent="0.2">
      <c r="A13054"/>
    </row>
    <row r="13055" spans="1:1" x14ac:dyDescent="0.2">
      <c r="A13055"/>
    </row>
    <row r="13056" spans="1:1" x14ac:dyDescent="0.2">
      <c r="A13056"/>
    </row>
    <row r="13057" spans="1:1" x14ac:dyDescent="0.2">
      <c r="A13057"/>
    </row>
    <row r="13058" spans="1:1" x14ac:dyDescent="0.2">
      <c r="A13058"/>
    </row>
    <row r="13059" spans="1:1" x14ac:dyDescent="0.2">
      <c r="A13059"/>
    </row>
    <row r="13060" spans="1:1" x14ac:dyDescent="0.2">
      <c r="A13060"/>
    </row>
    <row r="13061" spans="1:1" x14ac:dyDescent="0.2">
      <c r="A13061"/>
    </row>
    <row r="13062" spans="1:1" x14ac:dyDescent="0.2">
      <c r="A13062"/>
    </row>
    <row r="13063" spans="1:1" x14ac:dyDescent="0.2">
      <c r="A13063"/>
    </row>
    <row r="13064" spans="1:1" x14ac:dyDescent="0.2">
      <c r="A13064"/>
    </row>
    <row r="13065" spans="1:1" x14ac:dyDescent="0.2">
      <c r="A13065"/>
    </row>
    <row r="13066" spans="1:1" x14ac:dyDescent="0.2">
      <c r="A13066"/>
    </row>
    <row r="13067" spans="1:1" x14ac:dyDescent="0.2">
      <c r="A13067"/>
    </row>
    <row r="13068" spans="1:1" x14ac:dyDescent="0.2">
      <c r="A13068"/>
    </row>
    <row r="13069" spans="1:1" x14ac:dyDescent="0.2">
      <c r="A13069"/>
    </row>
    <row r="13070" spans="1:1" x14ac:dyDescent="0.2">
      <c r="A13070"/>
    </row>
    <row r="13071" spans="1:1" x14ac:dyDescent="0.2">
      <c r="A13071"/>
    </row>
    <row r="13072" spans="1:1" x14ac:dyDescent="0.2">
      <c r="A13072"/>
    </row>
    <row r="13073" spans="1:1" x14ac:dyDescent="0.2">
      <c r="A13073"/>
    </row>
    <row r="13074" spans="1:1" x14ac:dyDescent="0.2">
      <c r="A13074"/>
    </row>
    <row r="13075" spans="1:1" x14ac:dyDescent="0.2">
      <c r="A13075"/>
    </row>
    <row r="13076" spans="1:1" x14ac:dyDescent="0.2">
      <c r="A13076"/>
    </row>
    <row r="13077" spans="1:1" x14ac:dyDescent="0.2">
      <c r="A13077"/>
    </row>
    <row r="13078" spans="1:1" x14ac:dyDescent="0.2">
      <c r="A13078"/>
    </row>
    <row r="13079" spans="1:1" x14ac:dyDescent="0.2">
      <c r="A13079"/>
    </row>
    <row r="13080" spans="1:1" x14ac:dyDescent="0.2">
      <c r="A13080"/>
    </row>
    <row r="13081" spans="1:1" x14ac:dyDescent="0.2">
      <c r="A13081"/>
    </row>
    <row r="13082" spans="1:1" x14ac:dyDescent="0.2">
      <c r="A13082"/>
    </row>
    <row r="13083" spans="1:1" x14ac:dyDescent="0.2">
      <c r="A13083"/>
    </row>
    <row r="13084" spans="1:1" x14ac:dyDescent="0.2">
      <c r="A13084"/>
    </row>
    <row r="13085" spans="1:1" x14ac:dyDescent="0.2">
      <c r="A13085"/>
    </row>
    <row r="13086" spans="1:1" x14ac:dyDescent="0.2">
      <c r="A13086"/>
    </row>
    <row r="13087" spans="1:1" x14ac:dyDescent="0.2">
      <c r="A13087"/>
    </row>
    <row r="13088" spans="1:1" x14ac:dyDescent="0.2">
      <c r="A13088"/>
    </row>
    <row r="13089" spans="1:1" x14ac:dyDescent="0.2">
      <c r="A13089"/>
    </row>
    <row r="13090" spans="1:1" x14ac:dyDescent="0.2">
      <c r="A13090"/>
    </row>
    <row r="13091" spans="1:1" x14ac:dyDescent="0.2">
      <c r="A13091"/>
    </row>
    <row r="13092" spans="1:1" x14ac:dyDescent="0.2">
      <c r="A13092"/>
    </row>
    <row r="13093" spans="1:1" x14ac:dyDescent="0.2">
      <c r="A13093"/>
    </row>
    <row r="13094" spans="1:1" x14ac:dyDescent="0.2">
      <c r="A13094"/>
    </row>
    <row r="13095" spans="1:1" x14ac:dyDescent="0.2">
      <c r="A13095"/>
    </row>
    <row r="13096" spans="1:1" x14ac:dyDescent="0.2">
      <c r="A13096"/>
    </row>
    <row r="13097" spans="1:1" x14ac:dyDescent="0.2">
      <c r="A13097"/>
    </row>
    <row r="13098" spans="1:1" x14ac:dyDescent="0.2">
      <c r="A13098"/>
    </row>
    <row r="13099" spans="1:1" x14ac:dyDescent="0.2">
      <c r="A13099"/>
    </row>
    <row r="13100" spans="1:1" x14ac:dyDescent="0.2">
      <c r="A13100"/>
    </row>
    <row r="13101" spans="1:1" x14ac:dyDescent="0.2">
      <c r="A13101"/>
    </row>
    <row r="13102" spans="1:1" x14ac:dyDescent="0.2">
      <c r="A13102"/>
    </row>
    <row r="13103" spans="1:1" x14ac:dyDescent="0.2">
      <c r="A13103"/>
    </row>
    <row r="13104" spans="1:1" x14ac:dyDescent="0.2">
      <c r="A13104"/>
    </row>
    <row r="13105" spans="1:1" x14ac:dyDescent="0.2">
      <c r="A13105"/>
    </row>
    <row r="13106" spans="1:1" x14ac:dyDescent="0.2">
      <c r="A13106"/>
    </row>
    <row r="13107" spans="1:1" x14ac:dyDescent="0.2">
      <c r="A13107"/>
    </row>
    <row r="13108" spans="1:1" x14ac:dyDescent="0.2">
      <c r="A13108"/>
    </row>
    <row r="13109" spans="1:1" x14ac:dyDescent="0.2">
      <c r="A13109"/>
    </row>
    <row r="13110" spans="1:1" x14ac:dyDescent="0.2">
      <c r="A13110"/>
    </row>
    <row r="13111" spans="1:1" x14ac:dyDescent="0.2">
      <c r="A13111"/>
    </row>
    <row r="13112" spans="1:1" x14ac:dyDescent="0.2">
      <c r="A13112"/>
    </row>
    <row r="13113" spans="1:1" x14ac:dyDescent="0.2">
      <c r="A13113"/>
    </row>
    <row r="13114" spans="1:1" x14ac:dyDescent="0.2">
      <c r="A13114"/>
    </row>
    <row r="13115" spans="1:1" x14ac:dyDescent="0.2">
      <c r="A13115"/>
    </row>
    <row r="13116" spans="1:1" x14ac:dyDescent="0.2">
      <c r="A13116"/>
    </row>
    <row r="13117" spans="1:1" x14ac:dyDescent="0.2">
      <c r="A13117"/>
    </row>
    <row r="13118" spans="1:1" x14ac:dyDescent="0.2">
      <c r="A13118"/>
    </row>
    <row r="13119" spans="1:1" x14ac:dyDescent="0.2">
      <c r="A13119"/>
    </row>
    <row r="13120" spans="1:1" x14ac:dyDescent="0.2">
      <c r="A13120"/>
    </row>
    <row r="13121" spans="1:1" x14ac:dyDescent="0.2">
      <c r="A13121"/>
    </row>
    <row r="13122" spans="1:1" x14ac:dyDescent="0.2">
      <c r="A13122"/>
    </row>
    <row r="13123" spans="1:1" x14ac:dyDescent="0.2">
      <c r="A13123"/>
    </row>
    <row r="13124" spans="1:1" x14ac:dyDescent="0.2">
      <c r="A13124"/>
    </row>
    <row r="13125" spans="1:1" x14ac:dyDescent="0.2">
      <c r="A13125"/>
    </row>
    <row r="13126" spans="1:1" x14ac:dyDescent="0.2">
      <c r="A13126"/>
    </row>
    <row r="13127" spans="1:1" x14ac:dyDescent="0.2">
      <c r="A13127"/>
    </row>
    <row r="13128" spans="1:1" x14ac:dyDescent="0.2">
      <c r="A13128"/>
    </row>
    <row r="13129" spans="1:1" x14ac:dyDescent="0.2">
      <c r="A13129"/>
    </row>
    <row r="13130" spans="1:1" x14ac:dyDescent="0.2">
      <c r="A13130"/>
    </row>
    <row r="13131" spans="1:1" x14ac:dyDescent="0.2">
      <c r="A13131"/>
    </row>
    <row r="13132" spans="1:1" x14ac:dyDescent="0.2">
      <c r="A13132"/>
    </row>
    <row r="13133" spans="1:1" x14ac:dyDescent="0.2">
      <c r="A13133"/>
    </row>
    <row r="13134" spans="1:1" x14ac:dyDescent="0.2">
      <c r="A13134"/>
    </row>
    <row r="13135" spans="1:1" x14ac:dyDescent="0.2">
      <c r="A13135"/>
    </row>
    <row r="13136" spans="1:1" x14ac:dyDescent="0.2">
      <c r="A13136"/>
    </row>
    <row r="13137" spans="1:1" x14ac:dyDescent="0.2">
      <c r="A13137"/>
    </row>
    <row r="13138" spans="1:1" x14ac:dyDescent="0.2">
      <c r="A13138"/>
    </row>
    <row r="13139" spans="1:1" x14ac:dyDescent="0.2">
      <c r="A13139"/>
    </row>
    <row r="13140" spans="1:1" x14ac:dyDescent="0.2">
      <c r="A13140"/>
    </row>
    <row r="13141" spans="1:1" x14ac:dyDescent="0.2">
      <c r="A13141"/>
    </row>
    <row r="13142" spans="1:1" x14ac:dyDescent="0.2">
      <c r="A13142"/>
    </row>
    <row r="13143" spans="1:1" x14ac:dyDescent="0.2">
      <c r="A13143"/>
    </row>
    <row r="13144" spans="1:1" x14ac:dyDescent="0.2">
      <c r="A13144"/>
    </row>
    <row r="13145" spans="1:1" x14ac:dyDescent="0.2">
      <c r="A13145"/>
    </row>
    <row r="13146" spans="1:1" x14ac:dyDescent="0.2">
      <c r="A13146"/>
    </row>
    <row r="13147" spans="1:1" x14ac:dyDescent="0.2">
      <c r="A13147"/>
    </row>
    <row r="13148" spans="1:1" x14ac:dyDescent="0.2">
      <c r="A13148"/>
    </row>
    <row r="13149" spans="1:1" x14ac:dyDescent="0.2">
      <c r="A13149"/>
    </row>
    <row r="13150" spans="1:1" x14ac:dyDescent="0.2">
      <c r="A13150"/>
    </row>
    <row r="13151" spans="1:1" x14ac:dyDescent="0.2">
      <c r="A13151"/>
    </row>
    <row r="13152" spans="1:1" x14ac:dyDescent="0.2">
      <c r="A13152"/>
    </row>
    <row r="13153" spans="1:1" x14ac:dyDescent="0.2">
      <c r="A13153"/>
    </row>
    <row r="13154" spans="1:1" x14ac:dyDescent="0.2">
      <c r="A13154"/>
    </row>
    <row r="13155" spans="1:1" x14ac:dyDescent="0.2">
      <c r="A13155"/>
    </row>
    <row r="13156" spans="1:1" x14ac:dyDescent="0.2">
      <c r="A13156"/>
    </row>
    <row r="13157" spans="1:1" x14ac:dyDescent="0.2">
      <c r="A13157"/>
    </row>
    <row r="13158" spans="1:1" x14ac:dyDescent="0.2">
      <c r="A13158"/>
    </row>
    <row r="13159" spans="1:1" x14ac:dyDescent="0.2">
      <c r="A13159"/>
    </row>
    <row r="13160" spans="1:1" x14ac:dyDescent="0.2">
      <c r="A13160"/>
    </row>
    <row r="13161" spans="1:1" x14ac:dyDescent="0.2">
      <c r="A13161"/>
    </row>
    <row r="13162" spans="1:1" x14ac:dyDescent="0.2">
      <c r="A13162"/>
    </row>
    <row r="13163" spans="1:1" x14ac:dyDescent="0.2">
      <c r="A13163"/>
    </row>
    <row r="13164" spans="1:1" x14ac:dyDescent="0.2">
      <c r="A13164"/>
    </row>
    <row r="13165" spans="1:1" x14ac:dyDescent="0.2">
      <c r="A13165"/>
    </row>
    <row r="13166" spans="1:1" x14ac:dyDescent="0.2">
      <c r="A13166"/>
    </row>
    <row r="13167" spans="1:1" x14ac:dyDescent="0.2">
      <c r="A13167"/>
    </row>
    <row r="13168" spans="1:1" x14ac:dyDescent="0.2">
      <c r="A13168"/>
    </row>
    <row r="13169" spans="1:1" x14ac:dyDescent="0.2">
      <c r="A13169"/>
    </row>
    <row r="13170" spans="1:1" x14ac:dyDescent="0.2">
      <c r="A13170"/>
    </row>
    <row r="13171" spans="1:1" x14ac:dyDescent="0.2">
      <c r="A13171"/>
    </row>
    <row r="13172" spans="1:1" x14ac:dyDescent="0.2">
      <c r="A13172"/>
    </row>
    <row r="13173" spans="1:1" x14ac:dyDescent="0.2">
      <c r="A13173"/>
    </row>
    <row r="13174" spans="1:1" x14ac:dyDescent="0.2">
      <c r="A13174"/>
    </row>
    <row r="13175" spans="1:1" x14ac:dyDescent="0.2">
      <c r="A13175"/>
    </row>
    <row r="13176" spans="1:1" x14ac:dyDescent="0.2">
      <c r="A13176"/>
    </row>
    <row r="13177" spans="1:1" x14ac:dyDescent="0.2">
      <c r="A13177"/>
    </row>
    <row r="13178" spans="1:1" x14ac:dyDescent="0.2">
      <c r="A13178"/>
    </row>
    <row r="13179" spans="1:1" x14ac:dyDescent="0.2">
      <c r="A13179"/>
    </row>
    <row r="13180" spans="1:1" x14ac:dyDescent="0.2">
      <c r="A13180"/>
    </row>
    <row r="13181" spans="1:1" x14ac:dyDescent="0.2">
      <c r="A13181"/>
    </row>
    <row r="13182" spans="1:1" x14ac:dyDescent="0.2">
      <c r="A13182"/>
    </row>
    <row r="13183" spans="1:1" x14ac:dyDescent="0.2">
      <c r="A13183"/>
    </row>
    <row r="13184" spans="1:1" x14ac:dyDescent="0.2">
      <c r="A13184"/>
    </row>
    <row r="13185" spans="1:1" x14ac:dyDescent="0.2">
      <c r="A13185"/>
    </row>
    <row r="13186" spans="1:1" x14ac:dyDescent="0.2">
      <c r="A13186"/>
    </row>
    <row r="13187" spans="1:1" x14ac:dyDescent="0.2">
      <c r="A13187"/>
    </row>
    <row r="13188" spans="1:1" x14ac:dyDescent="0.2">
      <c r="A13188"/>
    </row>
    <row r="13189" spans="1:1" x14ac:dyDescent="0.2">
      <c r="A13189"/>
    </row>
    <row r="13190" spans="1:1" x14ac:dyDescent="0.2">
      <c r="A13190"/>
    </row>
    <row r="13191" spans="1:1" x14ac:dyDescent="0.2">
      <c r="A13191"/>
    </row>
    <row r="13192" spans="1:1" x14ac:dyDescent="0.2">
      <c r="A13192"/>
    </row>
    <row r="13193" spans="1:1" x14ac:dyDescent="0.2">
      <c r="A13193"/>
    </row>
    <row r="13194" spans="1:1" x14ac:dyDescent="0.2">
      <c r="A13194"/>
    </row>
    <row r="13195" spans="1:1" x14ac:dyDescent="0.2">
      <c r="A13195"/>
    </row>
    <row r="13196" spans="1:1" x14ac:dyDescent="0.2">
      <c r="A13196"/>
    </row>
    <row r="13197" spans="1:1" x14ac:dyDescent="0.2">
      <c r="A13197"/>
    </row>
    <row r="13198" spans="1:1" x14ac:dyDescent="0.2">
      <c r="A13198"/>
    </row>
    <row r="13199" spans="1:1" x14ac:dyDescent="0.2">
      <c r="A13199"/>
    </row>
    <row r="13200" spans="1:1" x14ac:dyDescent="0.2">
      <c r="A13200"/>
    </row>
    <row r="13201" spans="1:1" x14ac:dyDescent="0.2">
      <c r="A13201"/>
    </row>
    <row r="13202" spans="1:1" x14ac:dyDescent="0.2">
      <c r="A13202"/>
    </row>
    <row r="13203" spans="1:1" x14ac:dyDescent="0.2">
      <c r="A13203"/>
    </row>
    <row r="13204" spans="1:1" x14ac:dyDescent="0.2">
      <c r="A13204"/>
    </row>
    <row r="13205" spans="1:1" x14ac:dyDescent="0.2">
      <c r="A13205"/>
    </row>
    <row r="13206" spans="1:1" x14ac:dyDescent="0.2">
      <c r="A13206"/>
    </row>
    <row r="13207" spans="1:1" x14ac:dyDescent="0.2">
      <c r="A13207"/>
    </row>
    <row r="13208" spans="1:1" x14ac:dyDescent="0.2">
      <c r="A13208"/>
    </row>
    <row r="13209" spans="1:1" x14ac:dyDescent="0.2">
      <c r="A13209"/>
    </row>
    <row r="13210" spans="1:1" x14ac:dyDescent="0.2">
      <c r="A13210"/>
    </row>
    <row r="13211" spans="1:1" x14ac:dyDescent="0.2">
      <c r="A13211"/>
    </row>
    <row r="13212" spans="1:1" x14ac:dyDescent="0.2">
      <c r="A13212"/>
    </row>
    <row r="13213" spans="1:1" x14ac:dyDescent="0.2">
      <c r="A13213"/>
    </row>
    <row r="13214" spans="1:1" x14ac:dyDescent="0.2">
      <c r="A13214"/>
    </row>
    <row r="13215" spans="1:1" x14ac:dyDescent="0.2">
      <c r="A13215"/>
    </row>
    <row r="13216" spans="1:1" x14ac:dyDescent="0.2">
      <c r="A13216"/>
    </row>
    <row r="13217" spans="1:1" x14ac:dyDescent="0.2">
      <c r="A13217"/>
    </row>
    <row r="13218" spans="1:1" x14ac:dyDescent="0.2">
      <c r="A13218"/>
    </row>
    <row r="13219" spans="1:1" x14ac:dyDescent="0.2">
      <c r="A13219"/>
    </row>
    <row r="13220" spans="1:1" x14ac:dyDescent="0.2">
      <c r="A13220"/>
    </row>
    <row r="13221" spans="1:1" x14ac:dyDescent="0.2">
      <c r="A13221"/>
    </row>
    <row r="13222" spans="1:1" x14ac:dyDescent="0.2">
      <c r="A13222"/>
    </row>
    <row r="13223" spans="1:1" x14ac:dyDescent="0.2">
      <c r="A13223"/>
    </row>
    <row r="13224" spans="1:1" x14ac:dyDescent="0.2">
      <c r="A13224"/>
    </row>
    <row r="13225" spans="1:1" x14ac:dyDescent="0.2">
      <c r="A13225"/>
    </row>
    <row r="13226" spans="1:1" x14ac:dyDescent="0.2">
      <c r="A13226"/>
    </row>
    <row r="13227" spans="1:1" x14ac:dyDescent="0.2">
      <c r="A13227"/>
    </row>
    <row r="13228" spans="1:1" x14ac:dyDescent="0.2">
      <c r="A13228"/>
    </row>
    <row r="13229" spans="1:1" x14ac:dyDescent="0.2">
      <c r="A13229"/>
    </row>
    <row r="13230" spans="1:1" x14ac:dyDescent="0.2">
      <c r="A13230"/>
    </row>
    <row r="13231" spans="1:1" x14ac:dyDescent="0.2">
      <c r="A13231"/>
    </row>
    <row r="13232" spans="1:1" x14ac:dyDescent="0.2">
      <c r="A13232"/>
    </row>
    <row r="13233" spans="1:1" x14ac:dyDescent="0.2">
      <c r="A13233"/>
    </row>
    <row r="13234" spans="1:1" x14ac:dyDescent="0.2">
      <c r="A13234"/>
    </row>
    <row r="13235" spans="1:1" x14ac:dyDescent="0.2">
      <c r="A13235"/>
    </row>
    <row r="13236" spans="1:1" x14ac:dyDescent="0.2">
      <c r="A13236"/>
    </row>
    <row r="13237" spans="1:1" x14ac:dyDescent="0.2">
      <c r="A13237"/>
    </row>
    <row r="13238" spans="1:1" x14ac:dyDescent="0.2">
      <c r="A13238"/>
    </row>
    <row r="13239" spans="1:1" x14ac:dyDescent="0.2">
      <c r="A13239"/>
    </row>
    <row r="13240" spans="1:1" x14ac:dyDescent="0.2">
      <c r="A13240"/>
    </row>
    <row r="13241" spans="1:1" x14ac:dyDescent="0.2">
      <c r="A13241"/>
    </row>
    <row r="13242" spans="1:1" x14ac:dyDescent="0.2">
      <c r="A13242"/>
    </row>
    <row r="13243" spans="1:1" x14ac:dyDescent="0.2">
      <c r="A13243"/>
    </row>
    <row r="13244" spans="1:1" x14ac:dyDescent="0.2">
      <c r="A13244"/>
    </row>
    <row r="13245" spans="1:1" x14ac:dyDescent="0.2">
      <c r="A13245"/>
    </row>
    <row r="13246" spans="1:1" x14ac:dyDescent="0.2">
      <c r="A13246"/>
    </row>
    <row r="13247" spans="1:1" x14ac:dyDescent="0.2">
      <c r="A13247"/>
    </row>
    <row r="13248" spans="1:1" x14ac:dyDescent="0.2">
      <c r="A13248"/>
    </row>
    <row r="13249" spans="1:1" x14ac:dyDescent="0.2">
      <c r="A13249"/>
    </row>
    <row r="13250" spans="1:1" x14ac:dyDescent="0.2">
      <c r="A13250"/>
    </row>
    <row r="13251" spans="1:1" x14ac:dyDescent="0.2">
      <c r="A13251"/>
    </row>
    <row r="13252" spans="1:1" x14ac:dyDescent="0.2">
      <c r="A13252"/>
    </row>
    <row r="13253" spans="1:1" x14ac:dyDescent="0.2">
      <c r="A13253"/>
    </row>
    <row r="13254" spans="1:1" x14ac:dyDescent="0.2">
      <c r="A13254"/>
    </row>
    <row r="13255" spans="1:1" x14ac:dyDescent="0.2">
      <c r="A13255"/>
    </row>
    <row r="13256" spans="1:1" x14ac:dyDescent="0.2">
      <c r="A13256"/>
    </row>
    <row r="13257" spans="1:1" x14ac:dyDescent="0.2">
      <c r="A13257"/>
    </row>
    <row r="13258" spans="1:1" x14ac:dyDescent="0.2">
      <c r="A13258"/>
    </row>
    <row r="13259" spans="1:1" x14ac:dyDescent="0.2">
      <c r="A13259"/>
    </row>
    <row r="13260" spans="1:1" x14ac:dyDescent="0.2">
      <c r="A13260"/>
    </row>
    <row r="13261" spans="1:1" x14ac:dyDescent="0.2">
      <c r="A13261"/>
    </row>
    <row r="13262" spans="1:1" x14ac:dyDescent="0.2">
      <c r="A13262"/>
    </row>
    <row r="13263" spans="1:1" x14ac:dyDescent="0.2">
      <c r="A13263"/>
    </row>
    <row r="13264" spans="1:1" x14ac:dyDescent="0.2">
      <c r="A13264"/>
    </row>
    <row r="13265" spans="1:1" x14ac:dyDescent="0.2">
      <c r="A13265"/>
    </row>
    <row r="13266" spans="1:1" x14ac:dyDescent="0.2">
      <c r="A13266"/>
    </row>
    <row r="13267" spans="1:1" x14ac:dyDescent="0.2">
      <c r="A13267"/>
    </row>
    <row r="13268" spans="1:1" x14ac:dyDescent="0.2">
      <c r="A13268"/>
    </row>
    <row r="13269" spans="1:1" x14ac:dyDescent="0.2">
      <c r="A13269"/>
    </row>
    <row r="13270" spans="1:1" x14ac:dyDescent="0.2">
      <c r="A13270"/>
    </row>
    <row r="13271" spans="1:1" x14ac:dyDescent="0.2">
      <c r="A13271"/>
    </row>
    <row r="13272" spans="1:1" x14ac:dyDescent="0.2">
      <c r="A13272"/>
    </row>
    <row r="13273" spans="1:1" x14ac:dyDescent="0.2">
      <c r="A13273"/>
    </row>
    <row r="13274" spans="1:1" x14ac:dyDescent="0.2">
      <c r="A13274"/>
    </row>
    <row r="13275" spans="1:1" x14ac:dyDescent="0.2">
      <c r="A13275"/>
    </row>
    <row r="13276" spans="1:1" x14ac:dyDescent="0.2">
      <c r="A13276"/>
    </row>
    <row r="13277" spans="1:1" x14ac:dyDescent="0.2">
      <c r="A13277"/>
    </row>
    <row r="13278" spans="1:1" x14ac:dyDescent="0.2">
      <c r="A13278"/>
    </row>
    <row r="13279" spans="1:1" x14ac:dyDescent="0.2">
      <c r="A13279"/>
    </row>
    <row r="13280" spans="1:1" x14ac:dyDescent="0.2">
      <c r="A13280"/>
    </row>
    <row r="13281" spans="1:1" x14ac:dyDescent="0.2">
      <c r="A13281"/>
    </row>
    <row r="13282" spans="1:1" x14ac:dyDescent="0.2">
      <c r="A13282"/>
    </row>
    <row r="13283" spans="1:1" x14ac:dyDescent="0.2">
      <c r="A13283"/>
    </row>
    <row r="13284" spans="1:1" x14ac:dyDescent="0.2">
      <c r="A13284"/>
    </row>
    <row r="13285" spans="1:1" x14ac:dyDescent="0.2">
      <c r="A13285"/>
    </row>
    <row r="13286" spans="1:1" x14ac:dyDescent="0.2">
      <c r="A13286"/>
    </row>
    <row r="13287" spans="1:1" x14ac:dyDescent="0.2">
      <c r="A13287"/>
    </row>
    <row r="13288" spans="1:1" x14ac:dyDescent="0.2">
      <c r="A13288"/>
    </row>
    <row r="13289" spans="1:1" x14ac:dyDescent="0.2">
      <c r="A13289"/>
    </row>
    <row r="13290" spans="1:1" x14ac:dyDescent="0.2">
      <c r="A13290"/>
    </row>
    <row r="13291" spans="1:1" x14ac:dyDescent="0.2">
      <c r="A13291"/>
    </row>
    <row r="13292" spans="1:1" x14ac:dyDescent="0.2">
      <c r="A13292"/>
    </row>
    <row r="13293" spans="1:1" x14ac:dyDescent="0.2">
      <c r="A13293"/>
    </row>
    <row r="13294" spans="1:1" x14ac:dyDescent="0.2">
      <c r="A13294"/>
    </row>
    <row r="13295" spans="1:1" x14ac:dyDescent="0.2">
      <c r="A13295"/>
    </row>
    <row r="13296" spans="1:1" x14ac:dyDescent="0.2">
      <c r="A13296"/>
    </row>
    <row r="13297" spans="1:1" x14ac:dyDescent="0.2">
      <c r="A13297"/>
    </row>
    <row r="13298" spans="1:1" x14ac:dyDescent="0.2">
      <c r="A13298"/>
    </row>
    <row r="13299" spans="1:1" x14ac:dyDescent="0.2">
      <c r="A13299"/>
    </row>
    <row r="13300" spans="1:1" x14ac:dyDescent="0.2">
      <c r="A13300"/>
    </row>
    <row r="13301" spans="1:1" x14ac:dyDescent="0.2">
      <c r="A13301"/>
    </row>
    <row r="13302" spans="1:1" x14ac:dyDescent="0.2">
      <c r="A13302"/>
    </row>
    <row r="13303" spans="1:1" x14ac:dyDescent="0.2">
      <c r="A13303"/>
    </row>
    <row r="13304" spans="1:1" x14ac:dyDescent="0.2">
      <c r="A13304"/>
    </row>
    <row r="13305" spans="1:1" x14ac:dyDescent="0.2">
      <c r="A13305"/>
    </row>
    <row r="13306" spans="1:1" x14ac:dyDescent="0.2">
      <c r="A13306"/>
    </row>
    <row r="13307" spans="1:1" x14ac:dyDescent="0.2">
      <c r="A13307"/>
    </row>
    <row r="13308" spans="1:1" x14ac:dyDescent="0.2">
      <c r="A13308"/>
    </row>
    <row r="13309" spans="1:1" x14ac:dyDescent="0.2">
      <c r="A13309"/>
    </row>
    <row r="13310" spans="1:1" x14ac:dyDescent="0.2">
      <c r="A13310"/>
    </row>
    <row r="13311" spans="1:1" x14ac:dyDescent="0.2">
      <c r="A13311"/>
    </row>
    <row r="13312" spans="1:1" x14ac:dyDescent="0.2">
      <c r="A13312"/>
    </row>
    <row r="13313" spans="1:1" x14ac:dyDescent="0.2">
      <c r="A13313"/>
    </row>
    <row r="13314" spans="1:1" x14ac:dyDescent="0.2">
      <c r="A13314"/>
    </row>
    <row r="13315" spans="1:1" x14ac:dyDescent="0.2">
      <c r="A13315"/>
    </row>
    <row r="13316" spans="1:1" x14ac:dyDescent="0.2">
      <c r="A13316"/>
    </row>
    <row r="13317" spans="1:1" x14ac:dyDescent="0.2">
      <c r="A13317"/>
    </row>
    <row r="13318" spans="1:1" x14ac:dyDescent="0.2">
      <c r="A13318"/>
    </row>
    <row r="13319" spans="1:1" x14ac:dyDescent="0.2">
      <c r="A13319"/>
    </row>
    <row r="13320" spans="1:1" x14ac:dyDescent="0.2">
      <c r="A13320"/>
    </row>
    <row r="13321" spans="1:1" x14ac:dyDescent="0.2">
      <c r="A13321"/>
    </row>
    <row r="13322" spans="1:1" x14ac:dyDescent="0.2">
      <c r="A13322"/>
    </row>
    <row r="13323" spans="1:1" x14ac:dyDescent="0.2">
      <c r="A13323"/>
    </row>
    <row r="13324" spans="1:1" x14ac:dyDescent="0.2">
      <c r="A13324"/>
    </row>
    <row r="13325" spans="1:1" x14ac:dyDescent="0.2">
      <c r="A13325"/>
    </row>
    <row r="13326" spans="1:1" x14ac:dyDescent="0.2">
      <c r="A13326"/>
    </row>
    <row r="13327" spans="1:1" x14ac:dyDescent="0.2">
      <c r="A13327"/>
    </row>
    <row r="13328" spans="1:1" x14ac:dyDescent="0.2">
      <c r="A13328"/>
    </row>
    <row r="13329" spans="1:1" x14ac:dyDescent="0.2">
      <c r="A13329"/>
    </row>
    <row r="13330" spans="1:1" x14ac:dyDescent="0.2">
      <c r="A13330"/>
    </row>
    <row r="13331" spans="1:1" x14ac:dyDescent="0.2">
      <c r="A13331"/>
    </row>
    <row r="13332" spans="1:1" x14ac:dyDescent="0.2">
      <c r="A13332"/>
    </row>
    <row r="13333" spans="1:1" x14ac:dyDescent="0.2">
      <c r="A13333"/>
    </row>
    <row r="13334" spans="1:1" x14ac:dyDescent="0.2">
      <c r="A13334"/>
    </row>
    <row r="13335" spans="1:1" x14ac:dyDescent="0.2">
      <c r="A13335"/>
    </row>
    <row r="13336" spans="1:1" x14ac:dyDescent="0.2">
      <c r="A13336"/>
    </row>
    <row r="13337" spans="1:1" x14ac:dyDescent="0.2">
      <c r="A13337"/>
    </row>
    <row r="13338" spans="1:1" x14ac:dyDescent="0.2">
      <c r="A13338"/>
    </row>
    <row r="13339" spans="1:1" x14ac:dyDescent="0.2">
      <c r="A13339"/>
    </row>
    <row r="13340" spans="1:1" x14ac:dyDescent="0.2">
      <c r="A13340"/>
    </row>
    <row r="13341" spans="1:1" x14ac:dyDescent="0.2">
      <c r="A13341"/>
    </row>
    <row r="13342" spans="1:1" x14ac:dyDescent="0.2">
      <c r="A13342"/>
    </row>
    <row r="13343" spans="1:1" x14ac:dyDescent="0.2">
      <c r="A13343"/>
    </row>
    <row r="13344" spans="1:1" x14ac:dyDescent="0.2">
      <c r="A13344"/>
    </row>
    <row r="13345" spans="1:1" x14ac:dyDescent="0.2">
      <c r="A13345"/>
    </row>
    <row r="13346" spans="1:1" x14ac:dyDescent="0.2">
      <c r="A13346"/>
    </row>
    <row r="13347" spans="1:1" x14ac:dyDescent="0.2">
      <c r="A13347"/>
    </row>
    <row r="13348" spans="1:1" x14ac:dyDescent="0.2">
      <c r="A13348"/>
    </row>
    <row r="13349" spans="1:1" x14ac:dyDescent="0.2">
      <c r="A13349"/>
    </row>
    <row r="13350" spans="1:1" x14ac:dyDescent="0.2">
      <c r="A13350"/>
    </row>
    <row r="13351" spans="1:1" x14ac:dyDescent="0.2">
      <c r="A13351"/>
    </row>
    <row r="13352" spans="1:1" x14ac:dyDescent="0.2">
      <c r="A13352"/>
    </row>
    <row r="13353" spans="1:1" x14ac:dyDescent="0.2">
      <c r="A13353"/>
    </row>
    <row r="13354" spans="1:1" x14ac:dyDescent="0.2">
      <c r="A13354"/>
    </row>
    <row r="13355" spans="1:1" x14ac:dyDescent="0.2">
      <c r="A13355"/>
    </row>
    <row r="13356" spans="1:1" x14ac:dyDescent="0.2">
      <c r="A13356"/>
    </row>
    <row r="13357" spans="1:1" x14ac:dyDescent="0.2">
      <c r="A13357"/>
    </row>
    <row r="13358" spans="1:1" x14ac:dyDescent="0.2">
      <c r="A13358"/>
    </row>
    <row r="13359" spans="1:1" x14ac:dyDescent="0.2">
      <c r="A13359"/>
    </row>
    <row r="13360" spans="1:1" x14ac:dyDescent="0.2">
      <c r="A13360"/>
    </row>
    <row r="13361" spans="1:1" x14ac:dyDescent="0.2">
      <c r="A13361"/>
    </row>
    <row r="13362" spans="1:1" x14ac:dyDescent="0.2">
      <c r="A13362"/>
    </row>
    <row r="13363" spans="1:1" x14ac:dyDescent="0.2">
      <c r="A13363"/>
    </row>
    <row r="13364" spans="1:1" x14ac:dyDescent="0.2">
      <c r="A13364"/>
    </row>
    <row r="13365" spans="1:1" x14ac:dyDescent="0.2">
      <c r="A13365"/>
    </row>
    <row r="13366" spans="1:1" x14ac:dyDescent="0.2">
      <c r="A13366"/>
    </row>
    <row r="13367" spans="1:1" x14ac:dyDescent="0.2">
      <c r="A13367"/>
    </row>
    <row r="13368" spans="1:1" x14ac:dyDescent="0.2">
      <c r="A13368"/>
    </row>
    <row r="13369" spans="1:1" x14ac:dyDescent="0.2">
      <c r="A13369"/>
    </row>
    <row r="13370" spans="1:1" x14ac:dyDescent="0.2">
      <c r="A13370"/>
    </row>
    <row r="13371" spans="1:1" x14ac:dyDescent="0.2">
      <c r="A13371"/>
    </row>
    <row r="13372" spans="1:1" x14ac:dyDescent="0.2">
      <c r="A13372"/>
    </row>
    <row r="13373" spans="1:1" x14ac:dyDescent="0.2">
      <c r="A13373"/>
    </row>
    <row r="13374" spans="1:1" x14ac:dyDescent="0.2">
      <c r="A13374"/>
    </row>
    <row r="13375" spans="1:1" x14ac:dyDescent="0.2">
      <c r="A13375"/>
    </row>
    <row r="13376" spans="1:1" x14ac:dyDescent="0.2">
      <c r="A13376"/>
    </row>
    <row r="13377" spans="1:1" x14ac:dyDescent="0.2">
      <c r="A13377"/>
    </row>
    <row r="13378" spans="1:1" x14ac:dyDescent="0.2">
      <c r="A13378"/>
    </row>
    <row r="13379" spans="1:1" x14ac:dyDescent="0.2">
      <c r="A13379"/>
    </row>
    <row r="13380" spans="1:1" x14ac:dyDescent="0.2">
      <c r="A13380"/>
    </row>
    <row r="13381" spans="1:1" x14ac:dyDescent="0.2">
      <c r="A13381"/>
    </row>
    <row r="13382" spans="1:1" x14ac:dyDescent="0.2">
      <c r="A13382"/>
    </row>
    <row r="13383" spans="1:1" x14ac:dyDescent="0.2">
      <c r="A13383"/>
    </row>
    <row r="13384" spans="1:1" x14ac:dyDescent="0.2">
      <c r="A13384"/>
    </row>
    <row r="13385" spans="1:1" x14ac:dyDescent="0.2">
      <c r="A13385"/>
    </row>
    <row r="13386" spans="1:1" x14ac:dyDescent="0.2">
      <c r="A13386"/>
    </row>
    <row r="13387" spans="1:1" x14ac:dyDescent="0.2">
      <c r="A13387"/>
    </row>
    <row r="13388" spans="1:1" x14ac:dyDescent="0.2">
      <c r="A13388"/>
    </row>
    <row r="13389" spans="1:1" x14ac:dyDescent="0.2">
      <c r="A13389"/>
    </row>
    <row r="13390" spans="1:1" x14ac:dyDescent="0.2">
      <c r="A13390"/>
    </row>
    <row r="13391" spans="1:1" x14ac:dyDescent="0.2">
      <c r="A13391"/>
    </row>
    <row r="13392" spans="1:1" x14ac:dyDescent="0.2">
      <c r="A13392"/>
    </row>
    <row r="13393" spans="1:1" x14ac:dyDescent="0.2">
      <c r="A13393"/>
    </row>
    <row r="13394" spans="1:1" x14ac:dyDescent="0.2">
      <c r="A13394"/>
    </row>
    <row r="13395" spans="1:1" x14ac:dyDescent="0.2">
      <c r="A13395"/>
    </row>
    <row r="13396" spans="1:1" x14ac:dyDescent="0.2">
      <c r="A13396"/>
    </row>
    <row r="13397" spans="1:1" x14ac:dyDescent="0.2">
      <c r="A13397"/>
    </row>
    <row r="13398" spans="1:1" x14ac:dyDescent="0.2">
      <c r="A13398"/>
    </row>
    <row r="13399" spans="1:1" x14ac:dyDescent="0.2">
      <c r="A13399"/>
    </row>
    <row r="13400" spans="1:1" x14ac:dyDescent="0.2">
      <c r="A13400"/>
    </row>
    <row r="13401" spans="1:1" x14ac:dyDescent="0.2">
      <c r="A13401"/>
    </row>
    <row r="13402" spans="1:1" x14ac:dyDescent="0.2">
      <c r="A13402"/>
    </row>
    <row r="13403" spans="1:1" x14ac:dyDescent="0.2">
      <c r="A13403"/>
    </row>
    <row r="13404" spans="1:1" x14ac:dyDescent="0.2">
      <c r="A13404"/>
    </row>
    <row r="13405" spans="1:1" x14ac:dyDescent="0.2">
      <c r="A13405"/>
    </row>
    <row r="13406" spans="1:1" x14ac:dyDescent="0.2">
      <c r="A13406"/>
    </row>
    <row r="13407" spans="1:1" x14ac:dyDescent="0.2">
      <c r="A13407"/>
    </row>
    <row r="13408" spans="1:1" x14ac:dyDescent="0.2">
      <c r="A13408"/>
    </row>
    <row r="13409" spans="1:1" x14ac:dyDescent="0.2">
      <c r="A13409"/>
    </row>
    <row r="13410" spans="1:1" x14ac:dyDescent="0.2">
      <c r="A13410"/>
    </row>
    <row r="13411" spans="1:1" x14ac:dyDescent="0.2">
      <c r="A13411"/>
    </row>
    <row r="13412" spans="1:1" x14ac:dyDescent="0.2">
      <c r="A13412"/>
    </row>
    <row r="13413" spans="1:1" x14ac:dyDescent="0.2">
      <c r="A13413"/>
    </row>
    <row r="13414" spans="1:1" x14ac:dyDescent="0.2">
      <c r="A13414"/>
    </row>
    <row r="13415" spans="1:1" x14ac:dyDescent="0.2">
      <c r="A13415"/>
    </row>
    <row r="13416" spans="1:1" x14ac:dyDescent="0.2">
      <c r="A13416"/>
    </row>
    <row r="13417" spans="1:1" x14ac:dyDescent="0.2">
      <c r="A13417"/>
    </row>
    <row r="13418" spans="1:1" x14ac:dyDescent="0.2">
      <c r="A13418"/>
    </row>
    <row r="13419" spans="1:1" x14ac:dyDescent="0.2">
      <c r="A13419"/>
    </row>
    <row r="13420" spans="1:1" x14ac:dyDescent="0.2">
      <c r="A13420"/>
    </row>
    <row r="13421" spans="1:1" x14ac:dyDescent="0.2">
      <c r="A13421"/>
    </row>
    <row r="13422" spans="1:1" x14ac:dyDescent="0.2">
      <c r="A13422"/>
    </row>
    <row r="13423" spans="1:1" x14ac:dyDescent="0.2">
      <c r="A13423"/>
    </row>
    <row r="13424" spans="1:1" x14ac:dyDescent="0.2">
      <c r="A13424"/>
    </row>
    <row r="13425" spans="1:1" x14ac:dyDescent="0.2">
      <c r="A13425"/>
    </row>
    <row r="13426" spans="1:1" x14ac:dyDescent="0.2">
      <c r="A13426"/>
    </row>
    <row r="13427" spans="1:1" x14ac:dyDescent="0.2">
      <c r="A13427"/>
    </row>
    <row r="13428" spans="1:1" x14ac:dyDescent="0.2">
      <c r="A13428"/>
    </row>
    <row r="13429" spans="1:1" x14ac:dyDescent="0.2">
      <c r="A13429"/>
    </row>
    <row r="13430" spans="1:1" x14ac:dyDescent="0.2">
      <c r="A13430"/>
    </row>
    <row r="13431" spans="1:1" x14ac:dyDescent="0.2">
      <c r="A13431"/>
    </row>
    <row r="13432" spans="1:1" x14ac:dyDescent="0.2">
      <c r="A13432"/>
    </row>
    <row r="13433" spans="1:1" x14ac:dyDescent="0.2">
      <c r="A13433"/>
    </row>
    <row r="13434" spans="1:1" x14ac:dyDescent="0.2">
      <c r="A13434"/>
    </row>
    <row r="13435" spans="1:1" x14ac:dyDescent="0.2">
      <c r="A13435"/>
    </row>
    <row r="13436" spans="1:1" x14ac:dyDescent="0.2">
      <c r="A13436"/>
    </row>
    <row r="13437" spans="1:1" x14ac:dyDescent="0.2">
      <c r="A13437"/>
    </row>
    <row r="13438" spans="1:1" x14ac:dyDescent="0.2">
      <c r="A13438"/>
    </row>
    <row r="13439" spans="1:1" x14ac:dyDescent="0.2">
      <c r="A13439"/>
    </row>
    <row r="13440" spans="1:1" x14ac:dyDescent="0.2">
      <c r="A13440"/>
    </row>
    <row r="13441" spans="1:1" x14ac:dyDescent="0.2">
      <c r="A13441"/>
    </row>
    <row r="13442" spans="1:1" x14ac:dyDescent="0.2">
      <c r="A13442"/>
    </row>
    <row r="13443" spans="1:1" x14ac:dyDescent="0.2">
      <c r="A13443"/>
    </row>
    <row r="13444" spans="1:1" x14ac:dyDescent="0.2">
      <c r="A13444"/>
    </row>
    <row r="13445" spans="1:1" x14ac:dyDescent="0.2">
      <c r="A13445"/>
    </row>
    <row r="13446" spans="1:1" x14ac:dyDescent="0.2">
      <c r="A13446"/>
    </row>
    <row r="13447" spans="1:1" x14ac:dyDescent="0.2">
      <c r="A13447"/>
    </row>
    <row r="13448" spans="1:1" x14ac:dyDescent="0.2">
      <c r="A13448"/>
    </row>
    <row r="13449" spans="1:1" x14ac:dyDescent="0.2">
      <c r="A13449"/>
    </row>
    <row r="13450" spans="1:1" x14ac:dyDescent="0.2">
      <c r="A13450"/>
    </row>
    <row r="13451" spans="1:1" x14ac:dyDescent="0.2">
      <c r="A13451"/>
    </row>
    <row r="13452" spans="1:1" x14ac:dyDescent="0.2">
      <c r="A13452"/>
    </row>
    <row r="13453" spans="1:1" x14ac:dyDescent="0.2">
      <c r="A13453"/>
    </row>
    <row r="13454" spans="1:1" x14ac:dyDescent="0.2">
      <c r="A13454"/>
    </row>
    <row r="13455" spans="1:1" x14ac:dyDescent="0.2">
      <c r="A13455"/>
    </row>
    <row r="13456" spans="1:1" x14ac:dyDescent="0.2">
      <c r="A13456"/>
    </row>
    <row r="13457" spans="1:1" x14ac:dyDescent="0.2">
      <c r="A13457"/>
    </row>
    <row r="13458" spans="1:1" x14ac:dyDescent="0.2">
      <c r="A13458"/>
    </row>
    <row r="13459" spans="1:1" x14ac:dyDescent="0.2">
      <c r="A13459"/>
    </row>
    <row r="13460" spans="1:1" x14ac:dyDescent="0.2">
      <c r="A13460"/>
    </row>
    <row r="13461" spans="1:1" x14ac:dyDescent="0.2">
      <c r="A13461"/>
    </row>
    <row r="13462" spans="1:1" x14ac:dyDescent="0.2">
      <c r="A13462"/>
    </row>
    <row r="13463" spans="1:1" x14ac:dyDescent="0.2">
      <c r="A13463"/>
    </row>
    <row r="13464" spans="1:1" x14ac:dyDescent="0.2">
      <c r="A13464"/>
    </row>
    <row r="13465" spans="1:1" x14ac:dyDescent="0.2">
      <c r="A13465"/>
    </row>
    <row r="13466" spans="1:1" x14ac:dyDescent="0.2">
      <c r="A13466"/>
    </row>
    <row r="13467" spans="1:1" x14ac:dyDescent="0.2">
      <c r="A13467"/>
    </row>
    <row r="13468" spans="1:1" x14ac:dyDescent="0.2">
      <c r="A13468"/>
    </row>
    <row r="13469" spans="1:1" x14ac:dyDescent="0.2">
      <c r="A13469"/>
    </row>
    <row r="13470" spans="1:1" x14ac:dyDescent="0.2">
      <c r="A13470"/>
    </row>
    <row r="13471" spans="1:1" x14ac:dyDescent="0.2">
      <c r="A13471"/>
    </row>
    <row r="13472" spans="1:1" x14ac:dyDescent="0.2">
      <c r="A13472"/>
    </row>
    <row r="13473" spans="1:1" x14ac:dyDescent="0.2">
      <c r="A13473"/>
    </row>
    <row r="13474" spans="1:1" x14ac:dyDescent="0.2">
      <c r="A13474"/>
    </row>
    <row r="13475" spans="1:1" x14ac:dyDescent="0.2">
      <c r="A13475"/>
    </row>
    <row r="13476" spans="1:1" x14ac:dyDescent="0.2">
      <c r="A13476"/>
    </row>
    <row r="13477" spans="1:1" x14ac:dyDescent="0.2">
      <c r="A13477"/>
    </row>
    <row r="13478" spans="1:1" x14ac:dyDescent="0.2">
      <c r="A13478"/>
    </row>
    <row r="13479" spans="1:1" x14ac:dyDescent="0.2">
      <c r="A13479"/>
    </row>
    <row r="13480" spans="1:1" x14ac:dyDescent="0.2">
      <c r="A13480"/>
    </row>
    <row r="13481" spans="1:1" x14ac:dyDescent="0.2">
      <c r="A13481"/>
    </row>
    <row r="13482" spans="1:1" x14ac:dyDescent="0.2">
      <c r="A13482"/>
    </row>
    <row r="13483" spans="1:1" x14ac:dyDescent="0.2">
      <c r="A13483"/>
    </row>
    <row r="13484" spans="1:1" x14ac:dyDescent="0.2">
      <c r="A13484"/>
    </row>
    <row r="13485" spans="1:1" x14ac:dyDescent="0.2">
      <c r="A13485"/>
    </row>
    <row r="13486" spans="1:1" x14ac:dyDescent="0.2">
      <c r="A13486"/>
    </row>
    <row r="13487" spans="1:1" x14ac:dyDescent="0.2">
      <c r="A13487"/>
    </row>
    <row r="13488" spans="1:1" x14ac:dyDescent="0.2">
      <c r="A13488"/>
    </row>
    <row r="13489" spans="1:1" x14ac:dyDescent="0.2">
      <c r="A13489"/>
    </row>
    <row r="13490" spans="1:1" x14ac:dyDescent="0.2">
      <c r="A13490"/>
    </row>
    <row r="13491" spans="1:1" x14ac:dyDescent="0.2">
      <c r="A13491"/>
    </row>
    <row r="13492" spans="1:1" x14ac:dyDescent="0.2">
      <c r="A13492"/>
    </row>
    <row r="13493" spans="1:1" x14ac:dyDescent="0.2">
      <c r="A13493"/>
    </row>
    <row r="13494" spans="1:1" x14ac:dyDescent="0.2">
      <c r="A13494"/>
    </row>
    <row r="13495" spans="1:1" x14ac:dyDescent="0.2">
      <c r="A13495"/>
    </row>
    <row r="13496" spans="1:1" x14ac:dyDescent="0.2">
      <c r="A13496"/>
    </row>
    <row r="13497" spans="1:1" x14ac:dyDescent="0.2">
      <c r="A13497"/>
    </row>
    <row r="13498" spans="1:1" x14ac:dyDescent="0.2">
      <c r="A13498"/>
    </row>
    <row r="13499" spans="1:1" x14ac:dyDescent="0.2">
      <c r="A13499"/>
    </row>
    <row r="13500" spans="1:1" x14ac:dyDescent="0.2">
      <c r="A13500"/>
    </row>
    <row r="13501" spans="1:1" x14ac:dyDescent="0.2">
      <c r="A13501"/>
    </row>
    <row r="13502" spans="1:1" x14ac:dyDescent="0.2">
      <c r="A13502"/>
    </row>
    <row r="13503" spans="1:1" x14ac:dyDescent="0.2">
      <c r="A13503"/>
    </row>
    <row r="13504" spans="1:1" x14ac:dyDescent="0.2">
      <c r="A13504"/>
    </row>
    <row r="13505" spans="1:1" x14ac:dyDescent="0.2">
      <c r="A13505"/>
    </row>
    <row r="13506" spans="1:1" x14ac:dyDescent="0.2">
      <c r="A13506"/>
    </row>
    <row r="13507" spans="1:1" x14ac:dyDescent="0.2">
      <c r="A13507"/>
    </row>
    <row r="13508" spans="1:1" x14ac:dyDescent="0.2">
      <c r="A13508"/>
    </row>
    <row r="13509" spans="1:1" x14ac:dyDescent="0.2">
      <c r="A13509"/>
    </row>
    <row r="13510" spans="1:1" x14ac:dyDescent="0.2">
      <c r="A13510"/>
    </row>
    <row r="13511" spans="1:1" x14ac:dyDescent="0.2">
      <c r="A13511"/>
    </row>
    <row r="13512" spans="1:1" x14ac:dyDescent="0.2">
      <c r="A13512"/>
    </row>
    <row r="13513" spans="1:1" x14ac:dyDescent="0.2">
      <c r="A13513"/>
    </row>
    <row r="13514" spans="1:1" x14ac:dyDescent="0.2">
      <c r="A13514"/>
    </row>
    <row r="13515" spans="1:1" x14ac:dyDescent="0.2">
      <c r="A13515"/>
    </row>
    <row r="13516" spans="1:1" x14ac:dyDescent="0.2">
      <c r="A13516"/>
    </row>
    <row r="13517" spans="1:1" x14ac:dyDescent="0.2">
      <c r="A13517"/>
    </row>
    <row r="13518" spans="1:1" x14ac:dyDescent="0.2">
      <c r="A13518"/>
    </row>
    <row r="13519" spans="1:1" x14ac:dyDescent="0.2">
      <c r="A13519"/>
    </row>
    <row r="13520" spans="1:1" x14ac:dyDescent="0.2">
      <c r="A13520"/>
    </row>
    <row r="13521" spans="1:1" x14ac:dyDescent="0.2">
      <c r="A13521"/>
    </row>
    <row r="13522" spans="1:1" x14ac:dyDescent="0.2">
      <c r="A13522"/>
    </row>
    <row r="13523" spans="1:1" x14ac:dyDescent="0.2">
      <c r="A13523"/>
    </row>
    <row r="13524" spans="1:1" x14ac:dyDescent="0.2">
      <c r="A13524"/>
    </row>
    <row r="13525" spans="1:1" x14ac:dyDescent="0.2">
      <c r="A13525"/>
    </row>
    <row r="13526" spans="1:1" x14ac:dyDescent="0.2">
      <c r="A13526"/>
    </row>
    <row r="13527" spans="1:1" x14ac:dyDescent="0.2">
      <c r="A13527"/>
    </row>
    <row r="13528" spans="1:1" x14ac:dyDescent="0.2">
      <c r="A13528"/>
    </row>
    <row r="13529" spans="1:1" x14ac:dyDescent="0.2">
      <c r="A13529"/>
    </row>
    <row r="13530" spans="1:1" x14ac:dyDescent="0.2">
      <c r="A13530"/>
    </row>
    <row r="13531" spans="1:1" x14ac:dyDescent="0.2">
      <c r="A13531"/>
    </row>
    <row r="13532" spans="1:1" x14ac:dyDescent="0.2">
      <c r="A13532"/>
    </row>
    <row r="13533" spans="1:1" x14ac:dyDescent="0.2">
      <c r="A13533"/>
    </row>
    <row r="13534" spans="1:1" x14ac:dyDescent="0.2">
      <c r="A13534"/>
    </row>
    <row r="13535" spans="1:1" x14ac:dyDescent="0.2">
      <c r="A13535"/>
    </row>
    <row r="13536" spans="1:1" x14ac:dyDescent="0.2">
      <c r="A13536"/>
    </row>
    <row r="13537" spans="1:1" x14ac:dyDescent="0.2">
      <c r="A13537"/>
    </row>
    <row r="13538" spans="1:1" x14ac:dyDescent="0.2">
      <c r="A13538"/>
    </row>
    <row r="13539" spans="1:1" x14ac:dyDescent="0.2">
      <c r="A13539"/>
    </row>
    <row r="13540" spans="1:1" x14ac:dyDescent="0.2">
      <c r="A13540"/>
    </row>
    <row r="13541" spans="1:1" x14ac:dyDescent="0.2">
      <c r="A13541"/>
    </row>
    <row r="13542" spans="1:1" x14ac:dyDescent="0.2">
      <c r="A13542"/>
    </row>
    <row r="13543" spans="1:1" x14ac:dyDescent="0.2">
      <c r="A13543"/>
    </row>
    <row r="13544" spans="1:1" x14ac:dyDescent="0.2">
      <c r="A13544"/>
    </row>
    <row r="13545" spans="1:1" x14ac:dyDescent="0.2">
      <c r="A13545"/>
    </row>
    <row r="13546" spans="1:1" x14ac:dyDescent="0.2">
      <c r="A13546"/>
    </row>
    <row r="13547" spans="1:1" x14ac:dyDescent="0.2">
      <c r="A13547"/>
    </row>
    <row r="13548" spans="1:1" x14ac:dyDescent="0.2">
      <c r="A13548"/>
    </row>
    <row r="13549" spans="1:1" x14ac:dyDescent="0.2">
      <c r="A13549"/>
    </row>
    <row r="13550" spans="1:1" x14ac:dyDescent="0.2">
      <c r="A13550"/>
    </row>
    <row r="13551" spans="1:1" x14ac:dyDescent="0.2">
      <c r="A13551"/>
    </row>
    <row r="13552" spans="1:1" x14ac:dyDescent="0.2">
      <c r="A13552"/>
    </row>
    <row r="13553" spans="1:1" x14ac:dyDescent="0.2">
      <c r="A13553"/>
    </row>
    <row r="13554" spans="1:1" x14ac:dyDescent="0.2">
      <c r="A13554"/>
    </row>
    <row r="13555" spans="1:1" x14ac:dyDescent="0.2">
      <c r="A13555"/>
    </row>
    <row r="13556" spans="1:1" x14ac:dyDescent="0.2">
      <c r="A13556"/>
    </row>
    <row r="13557" spans="1:1" x14ac:dyDescent="0.2">
      <c r="A13557"/>
    </row>
    <row r="13558" spans="1:1" x14ac:dyDescent="0.2">
      <c r="A13558"/>
    </row>
    <row r="13559" spans="1:1" x14ac:dyDescent="0.2">
      <c r="A13559"/>
    </row>
    <row r="13560" spans="1:1" x14ac:dyDescent="0.2">
      <c r="A13560"/>
    </row>
    <row r="13561" spans="1:1" x14ac:dyDescent="0.2">
      <c r="A13561"/>
    </row>
    <row r="13562" spans="1:1" x14ac:dyDescent="0.2">
      <c r="A13562"/>
    </row>
    <row r="13563" spans="1:1" x14ac:dyDescent="0.2">
      <c r="A13563"/>
    </row>
    <row r="13564" spans="1:1" x14ac:dyDescent="0.2">
      <c r="A13564"/>
    </row>
    <row r="13565" spans="1:1" x14ac:dyDescent="0.2">
      <c r="A13565"/>
    </row>
    <row r="13566" spans="1:1" x14ac:dyDescent="0.2">
      <c r="A13566"/>
    </row>
    <row r="13567" spans="1:1" x14ac:dyDescent="0.2">
      <c r="A13567"/>
    </row>
    <row r="13568" spans="1:1" x14ac:dyDescent="0.2">
      <c r="A13568"/>
    </row>
    <row r="13569" spans="1:1" x14ac:dyDescent="0.2">
      <c r="A13569"/>
    </row>
    <row r="13570" spans="1:1" x14ac:dyDescent="0.2">
      <c r="A13570"/>
    </row>
    <row r="13571" spans="1:1" x14ac:dyDescent="0.2">
      <c r="A13571"/>
    </row>
    <row r="13572" spans="1:1" x14ac:dyDescent="0.2">
      <c r="A13572"/>
    </row>
    <row r="13573" spans="1:1" x14ac:dyDescent="0.2">
      <c r="A13573"/>
    </row>
    <row r="13574" spans="1:1" x14ac:dyDescent="0.2">
      <c r="A13574"/>
    </row>
    <row r="13575" spans="1:1" x14ac:dyDescent="0.2">
      <c r="A13575"/>
    </row>
    <row r="13576" spans="1:1" x14ac:dyDescent="0.2">
      <c r="A13576"/>
    </row>
    <row r="13577" spans="1:1" x14ac:dyDescent="0.2">
      <c r="A13577"/>
    </row>
    <row r="13578" spans="1:1" x14ac:dyDescent="0.2">
      <c r="A13578"/>
    </row>
    <row r="13579" spans="1:1" x14ac:dyDescent="0.2">
      <c r="A13579"/>
    </row>
    <row r="13580" spans="1:1" x14ac:dyDescent="0.2">
      <c r="A13580"/>
    </row>
    <row r="13581" spans="1:1" x14ac:dyDescent="0.2">
      <c r="A13581"/>
    </row>
    <row r="13582" spans="1:1" x14ac:dyDescent="0.2">
      <c r="A13582"/>
    </row>
    <row r="13583" spans="1:1" x14ac:dyDescent="0.2">
      <c r="A13583"/>
    </row>
    <row r="13584" spans="1:1" x14ac:dyDescent="0.2">
      <c r="A13584"/>
    </row>
    <row r="13585" spans="1:1" x14ac:dyDescent="0.2">
      <c r="A13585"/>
    </row>
    <row r="13586" spans="1:1" x14ac:dyDescent="0.2">
      <c r="A13586"/>
    </row>
    <row r="13587" spans="1:1" x14ac:dyDescent="0.2">
      <c r="A13587"/>
    </row>
    <row r="13588" spans="1:1" x14ac:dyDescent="0.2">
      <c r="A13588"/>
    </row>
    <row r="13589" spans="1:1" x14ac:dyDescent="0.2">
      <c r="A13589"/>
    </row>
    <row r="13590" spans="1:1" x14ac:dyDescent="0.2">
      <c r="A13590"/>
    </row>
    <row r="13591" spans="1:1" x14ac:dyDescent="0.2">
      <c r="A13591"/>
    </row>
    <row r="13592" spans="1:1" x14ac:dyDescent="0.2">
      <c r="A13592"/>
    </row>
    <row r="13593" spans="1:1" x14ac:dyDescent="0.2">
      <c r="A13593"/>
    </row>
    <row r="13594" spans="1:1" x14ac:dyDescent="0.2">
      <c r="A13594"/>
    </row>
    <row r="13595" spans="1:1" x14ac:dyDescent="0.2">
      <c r="A13595"/>
    </row>
    <row r="13596" spans="1:1" x14ac:dyDescent="0.2">
      <c r="A13596"/>
    </row>
    <row r="13597" spans="1:1" x14ac:dyDescent="0.2">
      <c r="A13597"/>
    </row>
    <row r="13598" spans="1:1" x14ac:dyDescent="0.2">
      <c r="A13598"/>
    </row>
    <row r="13599" spans="1:1" x14ac:dyDescent="0.2">
      <c r="A13599"/>
    </row>
    <row r="13600" spans="1:1" x14ac:dyDescent="0.2">
      <c r="A13600"/>
    </row>
    <row r="13601" spans="1:1" x14ac:dyDescent="0.2">
      <c r="A13601"/>
    </row>
    <row r="13602" spans="1:1" x14ac:dyDescent="0.2">
      <c r="A13602"/>
    </row>
    <row r="13603" spans="1:1" x14ac:dyDescent="0.2">
      <c r="A13603"/>
    </row>
    <row r="13604" spans="1:1" x14ac:dyDescent="0.2">
      <c r="A13604"/>
    </row>
    <row r="13605" spans="1:1" x14ac:dyDescent="0.2">
      <c r="A13605"/>
    </row>
    <row r="13606" spans="1:1" x14ac:dyDescent="0.2">
      <c r="A13606"/>
    </row>
    <row r="13607" spans="1:1" x14ac:dyDescent="0.2">
      <c r="A13607"/>
    </row>
    <row r="13608" spans="1:1" x14ac:dyDescent="0.2">
      <c r="A13608"/>
    </row>
    <row r="13609" spans="1:1" x14ac:dyDescent="0.2">
      <c r="A13609"/>
    </row>
    <row r="13610" spans="1:1" x14ac:dyDescent="0.2">
      <c r="A13610"/>
    </row>
    <row r="13611" spans="1:1" x14ac:dyDescent="0.2">
      <c r="A13611"/>
    </row>
    <row r="13612" spans="1:1" x14ac:dyDescent="0.2">
      <c r="A13612"/>
    </row>
    <row r="13613" spans="1:1" x14ac:dyDescent="0.2">
      <c r="A13613"/>
    </row>
    <row r="13614" spans="1:1" x14ac:dyDescent="0.2">
      <c r="A13614"/>
    </row>
    <row r="13615" spans="1:1" x14ac:dyDescent="0.2">
      <c r="A13615"/>
    </row>
    <row r="13616" spans="1:1" x14ac:dyDescent="0.2">
      <c r="A13616"/>
    </row>
    <row r="13617" spans="1:1" x14ac:dyDescent="0.2">
      <c r="A13617"/>
    </row>
    <row r="13618" spans="1:1" x14ac:dyDescent="0.2">
      <c r="A13618"/>
    </row>
    <row r="13619" spans="1:1" x14ac:dyDescent="0.2">
      <c r="A13619"/>
    </row>
    <row r="13620" spans="1:1" x14ac:dyDescent="0.2">
      <c r="A13620"/>
    </row>
    <row r="13621" spans="1:1" x14ac:dyDescent="0.2">
      <c r="A13621"/>
    </row>
    <row r="13622" spans="1:1" x14ac:dyDescent="0.2">
      <c r="A13622"/>
    </row>
    <row r="13623" spans="1:1" x14ac:dyDescent="0.2">
      <c r="A13623"/>
    </row>
    <row r="13624" spans="1:1" x14ac:dyDescent="0.2">
      <c r="A13624"/>
    </row>
    <row r="13625" spans="1:1" x14ac:dyDescent="0.2">
      <c r="A13625"/>
    </row>
    <row r="13626" spans="1:1" x14ac:dyDescent="0.2">
      <c r="A13626"/>
    </row>
    <row r="13627" spans="1:1" x14ac:dyDescent="0.2">
      <c r="A13627"/>
    </row>
    <row r="13628" spans="1:1" x14ac:dyDescent="0.2">
      <c r="A13628"/>
    </row>
    <row r="13629" spans="1:1" x14ac:dyDescent="0.2">
      <c r="A13629"/>
    </row>
    <row r="13630" spans="1:1" x14ac:dyDescent="0.2">
      <c r="A13630"/>
    </row>
    <row r="13631" spans="1:1" x14ac:dyDescent="0.2">
      <c r="A13631"/>
    </row>
    <row r="13632" spans="1:1" x14ac:dyDescent="0.2">
      <c r="A13632"/>
    </row>
    <row r="13633" spans="1:1" x14ac:dyDescent="0.2">
      <c r="A13633"/>
    </row>
    <row r="13634" spans="1:1" x14ac:dyDescent="0.2">
      <c r="A13634"/>
    </row>
    <row r="13635" spans="1:1" x14ac:dyDescent="0.2">
      <c r="A13635"/>
    </row>
    <row r="13636" spans="1:1" x14ac:dyDescent="0.2">
      <c r="A13636"/>
    </row>
    <row r="13637" spans="1:1" x14ac:dyDescent="0.2">
      <c r="A13637"/>
    </row>
    <row r="13638" spans="1:1" x14ac:dyDescent="0.2">
      <c r="A13638"/>
    </row>
    <row r="13639" spans="1:1" x14ac:dyDescent="0.2">
      <c r="A13639"/>
    </row>
    <row r="13640" spans="1:1" x14ac:dyDescent="0.2">
      <c r="A13640"/>
    </row>
    <row r="13641" spans="1:1" x14ac:dyDescent="0.2">
      <c r="A13641"/>
    </row>
    <row r="13642" spans="1:1" x14ac:dyDescent="0.2">
      <c r="A13642"/>
    </row>
    <row r="13643" spans="1:1" x14ac:dyDescent="0.2">
      <c r="A13643"/>
    </row>
    <row r="13644" spans="1:1" x14ac:dyDescent="0.2">
      <c r="A13644"/>
    </row>
    <row r="13645" spans="1:1" x14ac:dyDescent="0.2">
      <c r="A13645"/>
    </row>
    <row r="13646" spans="1:1" x14ac:dyDescent="0.2">
      <c r="A13646"/>
    </row>
    <row r="13647" spans="1:1" x14ac:dyDescent="0.2">
      <c r="A13647"/>
    </row>
    <row r="13648" spans="1:1" x14ac:dyDescent="0.2">
      <c r="A13648"/>
    </row>
    <row r="13649" spans="1:1" x14ac:dyDescent="0.2">
      <c r="A13649"/>
    </row>
    <row r="13650" spans="1:1" x14ac:dyDescent="0.2">
      <c r="A13650"/>
    </row>
    <row r="13651" spans="1:1" x14ac:dyDescent="0.2">
      <c r="A13651"/>
    </row>
    <row r="13652" spans="1:1" x14ac:dyDescent="0.2">
      <c r="A13652"/>
    </row>
    <row r="13653" spans="1:1" x14ac:dyDescent="0.2">
      <c r="A13653"/>
    </row>
    <row r="13654" spans="1:1" x14ac:dyDescent="0.2">
      <c r="A13654"/>
    </row>
    <row r="13655" spans="1:1" x14ac:dyDescent="0.2">
      <c r="A13655"/>
    </row>
    <row r="13656" spans="1:1" x14ac:dyDescent="0.2">
      <c r="A13656"/>
    </row>
    <row r="13657" spans="1:1" x14ac:dyDescent="0.2">
      <c r="A13657"/>
    </row>
    <row r="13658" spans="1:1" x14ac:dyDescent="0.2">
      <c r="A13658"/>
    </row>
    <row r="13659" spans="1:1" x14ac:dyDescent="0.2">
      <c r="A13659"/>
    </row>
    <row r="13660" spans="1:1" x14ac:dyDescent="0.2">
      <c r="A13660"/>
    </row>
    <row r="13661" spans="1:1" x14ac:dyDescent="0.2">
      <c r="A13661"/>
    </row>
    <row r="13662" spans="1:1" x14ac:dyDescent="0.2">
      <c r="A13662"/>
    </row>
    <row r="13663" spans="1:1" x14ac:dyDescent="0.2">
      <c r="A13663"/>
    </row>
    <row r="13664" spans="1:1" x14ac:dyDescent="0.2">
      <c r="A13664"/>
    </row>
    <row r="13665" spans="1:1" x14ac:dyDescent="0.2">
      <c r="A13665"/>
    </row>
    <row r="13666" spans="1:1" x14ac:dyDescent="0.2">
      <c r="A13666"/>
    </row>
    <row r="13667" spans="1:1" x14ac:dyDescent="0.2">
      <c r="A13667"/>
    </row>
    <row r="13668" spans="1:1" x14ac:dyDescent="0.2">
      <c r="A13668"/>
    </row>
    <row r="13669" spans="1:1" x14ac:dyDescent="0.2">
      <c r="A13669"/>
    </row>
    <row r="13670" spans="1:1" x14ac:dyDescent="0.2">
      <c r="A13670"/>
    </row>
    <row r="13671" spans="1:1" x14ac:dyDescent="0.2">
      <c r="A13671"/>
    </row>
    <row r="13672" spans="1:1" x14ac:dyDescent="0.2">
      <c r="A13672"/>
    </row>
    <row r="13673" spans="1:1" x14ac:dyDescent="0.2">
      <c r="A13673"/>
    </row>
    <row r="13674" spans="1:1" x14ac:dyDescent="0.2">
      <c r="A13674"/>
    </row>
    <row r="13675" spans="1:1" x14ac:dyDescent="0.2">
      <c r="A13675"/>
    </row>
    <row r="13676" spans="1:1" x14ac:dyDescent="0.2">
      <c r="A13676"/>
    </row>
    <row r="13677" spans="1:1" x14ac:dyDescent="0.2">
      <c r="A13677"/>
    </row>
    <row r="13678" spans="1:1" x14ac:dyDescent="0.2">
      <c r="A13678"/>
    </row>
    <row r="13679" spans="1:1" x14ac:dyDescent="0.2">
      <c r="A13679"/>
    </row>
    <row r="13680" spans="1:1" x14ac:dyDescent="0.2">
      <c r="A13680"/>
    </row>
    <row r="13681" spans="1:1" x14ac:dyDescent="0.2">
      <c r="A13681"/>
    </row>
    <row r="13682" spans="1:1" x14ac:dyDescent="0.2">
      <c r="A13682"/>
    </row>
    <row r="13683" spans="1:1" x14ac:dyDescent="0.2">
      <c r="A13683"/>
    </row>
    <row r="13684" spans="1:1" x14ac:dyDescent="0.2">
      <c r="A13684"/>
    </row>
    <row r="13685" spans="1:1" x14ac:dyDescent="0.2">
      <c r="A13685"/>
    </row>
    <row r="13686" spans="1:1" x14ac:dyDescent="0.2">
      <c r="A13686"/>
    </row>
    <row r="13687" spans="1:1" x14ac:dyDescent="0.2">
      <c r="A13687"/>
    </row>
    <row r="13688" spans="1:1" x14ac:dyDescent="0.2">
      <c r="A13688"/>
    </row>
    <row r="13689" spans="1:1" x14ac:dyDescent="0.2">
      <c r="A13689"/>
    </row>
    <row r="13690" spans="1:1" x14ac:dyDescent="0.2">
      <c r="A13690"/>
    </row>
    <row r="13691" spans="1:1" x14ac:dyDescent="0.2">
      <c r="A13691"/>
    </row>
    <row r="13692" spans="1:1" x14ac:dyDescent="0.2">
      <c r="A13692"/>
    </row>
    <row r="13693" spans="1:1" x14ac:dyDescent="0.2">
      <c r="A13693"/>
    </row>
    <row r="13694" spans="1:1" x14ac:dyDescent="0.2">
      <c r="A13694"/>
    </row>
    <row r="13695" spans="1:1" x14ac:dyDescent="0.2">
      <c r="A13695"/>
    </row>
    <row r="13696" spans="1:1" x14ac:dyDescent="0.2">
      <c r="A13696"/>
    </row>
    <row r="13697" spans="1:1" x14ac:dyDescent="0.2">
      <c r="A13697"/>
    </row>
    <row r="13698" spans="1:1" x14ac:dyDescent="0.2">
      <c r="A13698"/>
    </row>
    <row r="13699" spans="1:1" x14ac:dyDescent="0.2">
      <c r="A13699"/>
    </row>
    <row r="13700" spans="1:1" x14ac:dyDescent="0.2">
      <c r="A13700"/>
    </row>
    <row r="13701" spans="1:1" x14ac:dyDescent="0.2">
      <c r="A13701"/>
    </row>
    <row r="13702" spans="1:1" x14ac:dyDescent="0.2">
      <c r="A13702"/>
    </row>
    <row r="13703" spans="1:1" x14ac:dyDescent="0.2">
      <c r="A13703"/>
    </row>
    <row r="13704" spans="1:1" x14ac:dyDescent="0.2">
      <c r="A13704"/>
    </row>
    <row r="13705" spans="1:1" x14ac:dyDescent="0.2">
      <c r="A13705"/>
    </row>
    <row r="13706" spans="1:1" x14ac:dyDescent="0.2">
      <c r="A13706"/>
    </row>
    <row r="13707" spans="1:1" x14ac:dyDescent="0.2">
      <c r="A13707"/>
    </row>
    <row r="13708" spans="1:1" x14ac:dyDescent="0.2">
      <c r="A13708"/>
    </row>
    <row r="13709" spans="1:1" x14ac:dyDescent="0.2">
      <c r="A13709"/>
    </row>
    <row r="13710" spans="1:1" x14ac:dyDescent="0.2">
      <c r="A13710"/>
    </row>
    <row r="13711" spans="1:1" x14ac:dyDescent="0.2">
      <c r="A13711"/>
    </row>
    <row r="13712" spans="1:1" x14ac:dyDescent="0.2">
      <c r="A13712"/>
    </row>
    <row r="13713" spans="1:1" x14ac:dyDescent="0.2">
      <c r="A13713"/>
    </row>
    <row r="13714" spans="1:1" x14ac:dyDescent="0.2">
      <c r="A13714"/>
    </row>
    <row r="13715" spans="1:1" x14ac:dyDescent="0.2">
      <c r="A13715"/>
    </row>
    <row r="13716" spans="1:1" x14ac:dyDescent="0.2">
      <c r="A13716"/>
    </row>
    <row r="13717" spans="1:1" x14ac:dyDescent="0.2">
      <c r="A13717"/>
    </row>
    <row r="13718" spans="1:1" x14ac:dyDescent="0.2">
      <c r="A13718"/>
    </row>
    <row r="13719" spans="1:1" x14ac:dyDescent="0.2">
      <c r="A13719"/>
    </row>
    <row r="13720" spans="1:1" x14ac:dyDescent="0.2">
      <c r="A13720"/>
    </row>
    <row r="13721" spans="1:1" x14ac:dyDescent="0.2">
      <c r="A13721"/>
    </row>
    <row r="13722" spans="1:1" x14ac:dyDescent="0.2">
      <c r="A13722"/>
    </row>
    <row r="13723" spans="1:1" x14ac:dyDescent="0.2">
      <c r="A13723"/>
    </row>
    <row r="13724" spans="1:1" x14ac:dyDescent="0.2">
      <c r="A13724"/>
    </row>
    <row r="13725" spans="1:1" x14ac:dyDescent="0.2">
      <c r="A13725"/>
    </row>
    <row r="13726" spans="1:1" x14ac:dyDescent="0.2">
      <c r="A13726"/>
    </row>
    <row r="13727" spans="1:1" x14ac:dyDescent="0.2">
      <c r="A13727"/>
    </row>
    <row r="13728" spans="1:1" x14ac:dyDescent="0.2">
      <c r="A13728"/>
    </row>
    <row r="13729" spans="1:1" x14ac:dyDescent="0.2">
      <c r="A13729"/>
    </row>
    <row r="13730" spans="1:1" x14ac:dyDescent="0.2">
      <c r="A13730"/>
    </row>
    <row r="13731" spans="1:1" x14ac:dyDescent="0.2">
      <c r="A13731"/>
    </row>
    <row r="13732" spans="1:1" x14ac:dyDescent="0.2">
      <c r="A13732"/>
    </row>
    <row r="13733" spans="1:1" x14ac:dyDescent="0.2">
      <c r="A13733"/>
    </row>
    <row r="13734" spans="1:1" x14ac:dyDescent="0.2">
      <c r="A13734"/>
    </row>
    <row r="13735" spans="1:1" x14ac:dyDescent="0.2">
      <c r="A13735"/>
    </row>
    <row r="13736" spans="1:1" x14ac:dyDescent="0.2">
      <c r="A13736"/>
    </row>
    <row r="13737" spans="1:1" x14ac:dyDescent="0.2">
      <c r="A13737"/>
    </row>
    <row r="13738" spans="1:1" x14ac:dyDescent="0.2">
      <c r="A13738"/>
    </row>
    <row r="13739" spans="1:1" x14ac:dyDescent="0.2">
      <c r="A13739"/>
    </row>
    <row r="13740" spans="1:1" x14ac:dyDescent="0.2">
      <c r="A13740"/>
    </row>
    <row r="13741" spans="1:1" x14ac:dyDescent="0.2">
      <c r="A13741"/>
    </row>
    <row r="13742" spans="1:1" x14ac:dyDescent="0.2">
      <c r="A13742"/>
    </row>
    <row r="13743" spans="1:1" x14ac:dyDescent="0.2">
      <c r="A13743"/>
    </row>
    <row r="13744" spans="1:1" x14ac:dyDescent="0.2">
      <c r="A13744"/>
    </row>
    <row r="13745" spans="1:1" x14ac:dyDescent="0.2">
      <c r="A13745"/>
    </row>
    <row r="13746" spans="1:1" x14ac:dyDescent="0.2">
      <c r="A13746"/>
    </row>
    <row r="13747" spans="1:1" x14ac:dyDescent="0.2">
      <c r="A13747"/>
    </row>
    <row r="13748" spans="1:1" x14ac:dyDescent="0.2">
      <c r="A13748"/>
    </row>
    <row r="13749" spans="1:1" x14ac:dyDescent="0.2">
      <c r="A13749"/>
    </row>
    <row r="13750" spans="1:1" x14ac:dyDescent="0.2">
      <c r="A13750"/>
    </row>
    <row r="13751" spans="1:1" x14ac:dyDescent="0.2">
      <c r="A13751"/>
    </row>
    <row r="13752" spans="1:1" x14ac:dyDescent="0.2">
      <c r="A13752"/>
    </row>
    <row r="13753" spans="1:1" x14ac:dyDescent="0.2">
      <c r="A13753"/>
    </row>
    <row r="13754" spans="1:1" x14ac:dyDescent="0.2">
      <c r="A13754"/>
    </row>
    <row r="13755" spans="1:1" x14ac:dyDescent="0.2">
      <c r="A13755"/>
    </row>
    <row r="13756" spans="1:1" x14ac:dyDescent="0.2">
      <c r="A13756"/>
    </row>
    <row r="13757" spans="1:1" x14ac:dyDescent="0.2">
      <c r="A13757"/>
    </row>
    <row r="13758" spans="1:1" x14ac:dyDescent="0.2">
      <c r="A13758"/>
    </row>
    <row r="13759" spans="1:1" x14ac:dyDescent="0.2">
      <c r="A13759"/>
    </row>
    <row r="13760" spans="1:1" x14ac:dyDescent="0.2">
      <c r="A13760"/>
    </row>
    <row r="13761" spans="1:1" x14ac:dyDescent="0.2">
      <c r="A13761"/>
    </row>
    <row r="13762" spans="1:1" x14ac:dyDescent="0.2">
      <c r="A13762"/>
    </row>
    <row r="13763" spans="1:1" x14ac:dyDescent="0.2">
      <c r="A13763"/>
    </row>
    <row r="13764" spans="1:1" x14ac:dyDescent="0.2">
      <c r="A13764"/>
    </row>
    <row r="13765" spans="1:1" x14ac:dyDescent="0.2">
      <c r="A13765"/>
    </row>
    <row r="13766" spans="1:1" x14ac:dyDescent="0.2">
      <c r="A13766"/>
    </row>
    <row r="13767" spans="1:1" x14ac:dyDescent="0.2">
      <c r="A13767"/>
    </row>
    <row r="13768" spans="1:1" x14ac:dyDescent="0.2">
      <c r="A13768"/>
    </row>
    <row r="13769" spans="1:1" x14ac:dyDescent="0.2">
      <c r="A13769"/>
    </row>
    <row r="13770" spans="1:1" x14ac:dyDescent="0.2">
      <c r="A13770"/>
    </row>
    <row r="13771" spans="1:1" x14ac:dyDescent="0.2">
      <c r="A13771"/>
    </row>
    <row r="13772" spans="1:1" x14ac:dyDescent="0.2">
      <c r="A13772"/>
    </row>
    <row r="13773" spans="1:1" x14ac:dyDescent="0.2">
      <c r="A13773"/>
    </row>
    <row r="13774" spans="1:1" x14ac:dyDescent="0.2">
      <c r="A13774"/>
    </row>
    <row r="13775" spans="1:1" x14ac:dyDescent="0.2">
      <c r="A13775"/>
    </row>
    <row r="13776" spans="1:1" x14ac:dyDescent="0.2">
      <c r="A13776"/>
    </row>
    <row r="13777" spans="1:1" x14ac:dyDescent="0.2">
      <c r="A13777"/>
    </row>
    <row r="13778" spans="1:1" x14ac:dyDescent="0.2">
      <c r="A13778"/>
    </row>
    <row r="13779" spans="1:1" x14ac:dyDescent="0.2">
      <c r="A13779"/>
    </row>
    <row r="13780" spans="1:1" x14ac:dyDescent="0.2">
      <c r="A13780"/>
    </row>
    <row r="13781" spans="1:1" x14ac:dyDescent="0.2">
      <c r="A13781"/>
    </row>
    <row r="13782" spans="1:1" x14ac:dyDescent="0.2">
      <c r="A13782"/>
    </row>
    <row r="13783" spans="1:1" x14ac:dyDescent="0.2">
      <c r="A13783"/>
    </row>
    <row r="13784" spans="1:1" x14ac:dyDescent="0.2">
      <c r="A13784"/>
    </row>
    <row r="13785" spans="1:1" x14ac:dyDescent="0.2">
      <c r="A13785"/>
    </row>
    <row r="13786" spans="1:1" x14ac:dyDescent="0.2">
      <c r="A13786"/>
    </row>
    <row r="13787" spans="1:1" x14ac:dyDescent="0.2">
      <c r="A13787"/>
    </row>
    <row r="13788" spans="1:1" x14ac:dyDescent="0.2">
      <c r="A13788"/>
    </row>
    <row r="13789" spans="1:1" x14ac:dyDescent="0.2">
      <c r="A13789"/>
    </row>
    <row r="13790" spans="1:1" x14ac:dyDescent="0.2">
      <c r="A13790"/>
    </row>
    <row r="13791" spans="1:1" x14ac:dyDescent="0.2">
      <c r="A13791"/>
    </row>
    <row r="13792" spans="1:1" x14ac:dyDescent="0.2">
      <c r="A13792"/>
    </row>
    <row r="13793" spans="1:1" x14ac:dyDescent="0.2">
      <c r="A13793"/>
    </row>
    <row r="13794" spans="1:1" x14ac:dyDescent="0.2">
      <c r="A13794"/>
    </row>
    <row r="13795" spans="1:1" x14ac:dyDescent="0.2">
      <c r="A13795"/>
    </row>
    <row r="13796" spans="1:1" x14ac:dyDescent="0.2">
      <c r="A13796"/>
    </row>
    <row r="13797" spans="1:1" x14ac:dyDescent="0.2">
      <c r="A13797"/>
    </row>
    <row r="13798" spans="1:1" x14ac:dyDescent="0.2">
      <c r="A13798"/>
    </row>
    <row r="13799" spans="1:1" x14ac:dyDescent="0.2">
      <c r="A13799"/>
    </row>
    <row r="13800" spans="1:1" x14ac:dyDescent="0.2">
      <c r="A13800"/>
    </row>
    <row r="13801" spans="1:1" x14ac:dyDescent="0.2">
      <c r="A13801"/>
    </row>
    <row r="13802" spans="1:1" x14ac:dyDescent="0.2">
      <c r="A13802"/>
    </row>
    <row r="13803" spans="1:1" x14ac:dyDescent="0.2">
      <c r="A13803"/>
    </row>
    <row r="13804" spans="1:1" x14ac:dyDescent="0.2">
      <c r="A13804"/>
    </row>
    <row r="13805" spans="1:1" x14ac:dyDescent="0.2">
      <c r="A13805"/>
    </row>
    <row r="13806" spans="1:1" x14ac:dyDescent="0.2">
      <c r="A13806"/>
    </row>
    <row r="13807" spans="1:1" x14ac:dyDescent="0.2">
      <c r="A13807"/>
    </row>
    <row r="13808" spans="1:1" x14ac:dyDescent="0.2">
      <c r="A13808"/>
    </row>
    <row r="13809" spans="1:1" x14ac:dyDescent="0.2">
      <c r="A13809"/>
    </row>
    <row r="13810" spans="1:1" x14ac:dyDescent="0.2">
      <c r="A13810"/>
    </row>
    <row r="13811" spans="1:1" x14ac:dyDescent="0.2">
      <c r="A13811"/>
    </row>
    <row r="13812" spans="1:1" x14ac:dyDescent="0.2">
      <c r="A13812"/>
    </row>
    <row r="13813" spans="1:1" x14ac:dyDescent="0.2">
      <c r="A13813"/>
    </row>
    <row r="13814" spans="1:1" x14ac:dyDescent="0.2">
      <c r="A13814"/>
    </row>
    <row r="13815" spans="1:1" x14ac:dyDescent="0.2">
      <c r="A13815"/>
    </row>
    <row r="13816" spans="1:1" x14ac:dyDescent="0.2">
      <c r="A13816"/>
    </row>
    <row r="13817" spans="1:1" x14ac:dyDescent="0.2">
      <c r="A13817"/>
    </row>
    <row r="13818" spans="1:1" x14ac:dyDescent="0.2">
      <c r="A13818"/>
    </row>
    <row r="13819" spans="1:1" x14ac:dyDescent="0.2">
      <c r="A13819"/>
    </row>
    <row r="13820" spans="1:1" x14ac:dyDescent="0.2">
      <c r="A13820"/>
    </row>
    <row r="13821" spans="1:1" x14ac:dyDescent="0.2">
      <c r="A13821"/>
    </row>
    <row r="13822" spans="1:1" x14ac:dyDescent="0.2">
      <c r="A13822"/>
    </row>
    <row r="13823" spans="1:1" x14ac:dyDescent="0.2">
      <c r="A13823"/>
    </row>
    <row r="13824" spans="1:1" x14ac:dyDescent="0.2">
      <c r="A13824"/>
    </row>
    <row r="13825" spans="1:1" x14ac:dyDescent="0.2">
      <c r="A13825"/>
    </row>
    <row r="13826" spans="1:1" x14ac:dyDescent="0.2">
      <c r="A13826"/>
    </row>
    <row r="13827" spans="1:1" x14ac:dyDescent="0.2">
      <c r="A13827"/>
    </row>
    <row r="13828" spans="1:1" x14ac:dyDescent="0.2">
      <c r="A13828"/>
    </row>
    <row r="13829" spans="1:1" x14ac:dyDescent="0.2">
      <c r="A13829"/>
    </row>
    <row r="13830" spans="1:1" x14ac:dyDescent="0.2">
      <c r="A13830"/>
    </row>
    <row r="13831" spans="1:1" x14ac:dyDescent="0.2">
      <c r="A13831"/>
    </row>
    <row r="13832" spans="1:1" x14ac:dyDescent="0.2">
      <c r="A13832"/>
    </row>
    <row r="13833" spans="1:1" x14ac:dyDescent="0.2">
      <c r="A13833"/>
    </row>
    <row r="13834" spans="1:1" x14ac:dyDescent="0.2">
      <c r="A13834"/>
    </row>
    <row r="13835" spans="1:1" x14ac:dyDescent="0.2">
      <c r="A13835"/>
    </row>
    <row r="13836" spans="1:1" x14ac:dyDescent="0.2">
      <c r="A13836"/>
    </row>
    <row r="13837" spans="1:1" x14ac:dyDescent="0.2">
      <c r="A13837"/>
    </row>
    <row r="13838" spans="1:1" x14ac:dyDescent="0.2">
      <c r="A13838"/>
    </row>
    <row r="13839" spans="1:1" x14ac:dyDescent="0.2">
      <c r="A13839"/>
    </row>
    <row r="13840" spans="1:1" x14ac:dyDescent="0.2">
      <c r="A13840"/>
    </row>
    <row r="13841" spans="1:1" x14ac:dyDescent="0.2">
      <c r="A13841"/>
    </row>
    <row r="13842" spans="1:1" x14ac:dyDescent="0.2">
      <c r="A13842"/>
    </row>
    <row r="13843" spans="1:1" x14ac:dyDescent="0.2">
      <c r="A13843"/>
    </row>
    <row r="13844" spans="1:1" x14ac:dyDescent="0.2">
      <c r="A13844"/>
    </row>
    <row r="13845" spans="1:1" x14ac:dyDescent="0.2">
      <c r="A13845"/>
    </row>
    <row r="13846" spans="1:1" x14ac:dyDescent="0.2">
      <c r="A13846"/>
    </row>
    <row r="13847" spans="1:1" x14ac:dyDescent="0.2">
      <c r="A13847"/>
    </row>
    <row r="13848" spans="1:1" x14ac:dyDescent="0.2">
      <c r="A13848"/>
    </row>
    <row r="13849" spans="1:1" x14ac:dyDescent="0.2">
      <c r="A13849"/>
    </row>
    <row r="13850" spans="1:1" x14ac:dyDescent="0.2">
      <c r="A13850"/>
    </row>
    <row r="13851" spans="1:1" x14ac:dyDescent="0.2">
      <c r="A13851"/>
    </row>
    <row r="13852" spans="1:1" x14ac:dyDescent="0.2">
      <c r="A13852"/>
    </row>
    <row r="13853" spans="1:1" x14ac:dyDescent="0.2">
      <c r="A13853"/>
    </row>
    <row r="13854" spans="1:1" x14ac:dyDescent="0.2">
      <c r="A13854"/>
    </row>
    <row r="13855" spans="1:1" x14ac:dyDescent="0.2">
      <c r="A13855"/>
    </row>
    <row r="13856" spans="1:1" x14ac:dyDescent="0.2">
      <c r="A13856"/>
    </row>
    <row r="13857" spans="1:1" x14ac:dyDescent="0.2">
      <c r="A13857"/>
    </row>
    <row r="13858" spans="1:1" x14ac:dyDescent="0.2">
      <c r="A13858"/>
    </row>
    <row r="13859" spans="1:1" x14ac:dyDescent="0.2">
      <c r="A13859"/>
    </row>
    <row r="13860" spans="1:1" x14ac:dyDescent="0.2">
      <c r="A13860"/>
    </row>
    <row r="13861" spans="1:1" x14ac:dyDescent="0.2">
      <c r="A13861"/>
    </row>
    <row r="13862" spans="1:1" x14ac:dyDescent="0.2">
      <c r="A13862"/>
    </row>
    <row r="13863" spans="1:1" x14ac:dyDescent="0.2">
      <c r="A13863"/>
    </row>
    <row r="13864" spans="1:1" x14ac:dyDescent="0.2">
      <c r="A13864"/>
    </row>
    <row r="13865" spans="1:1" x14ac:dyDescent="0.2">
      <c r="A13865"/>
    </row>
    <row r="13866" spans="1:1" x14ac:dyDescent="0.2">
      <c r="A13866"/>
    </row>
    <row r="13867" spans="1:1" x14ac:dyDescent="0.2">
      <c r="A13867"/>
    </row>
    <row r="13868" spans="1:1" x14ac:dyDescent="0.2">
      <c r="A13868"/>
    </row>
    <row r="13869" spans="1:1" x14ac:dyDescent="0.2">
      <c r="A13869"/>
    </row>
    <row r="13870" spans="1:1" x14ac:dyDescent="0.2">
      <c r="A13870"/>
    </row>
    <row r="13871" spans="1:1" x14ac:dyDescent="0.2">
      <c r="A13871"/>
    </row>
    <row r="13872" spans="1:1" x14ac:dyDescent="0.2">
      <c r="A13872"/>
    </row>
    <row r="13873" spans="1:1" x14ac:dyDescent="0.2">
      <c r="A13873"/>
    </row>
    <row r="13874" spans="1:1" x14ac:dyDescent="0.2">
      <c r="A13874"/>
    </row>
    <row r="13875" spans="1:1" x14ac:dyDescent="0.2">
      <c r="A13875"/>
    </row>
    <row r="13876" spans="1:1" x14ac:dyDescent="0.2">
      <c r="A13876"/>
    </row>
    <row r="13877" spans="1:1" x14ac:dyDescent="0.2">
      <c r="A13877"/>
    </row>
    <row r="13878" spans="1:1" x14ac:dyDescent="0.2">
      <c r="A13878"/>
    </row>
    <row r="13879" spans="1:1" x14ac:dyDescent="0.2">
      <c r="A13879"/>
    </row>
    <row r="13880" spans="1:1" x14ac:dyDescent="0.2">
      <c r="A13880"/>
    </row>
    <row r="13881" spans="1:1" x14ac:dyDescent="0.2">
      <c r="A13881"/>
    </row>
    <row r="13882" spans="1:1" x14ac:dyDescent="0.2">
      <c r="A13882"/>
    </row>
    <row r="13883" spans="1:1" x14ac:dyDescent="0.2">
      <c r="A13883"/>
    </row>
    <row r="13884" spans="1:1" x14ac:dyDescent="0.2">
      <c r="A13884"/>
    </row>
    <row r="13885" spans="1:1" x14ac:dyDescent="0.2">
      <c r="A13885"/>
    </row>
    <row r="13886" spans="1:1" x14ac:dyDescent="0.2">
      <c r="A13886"/>
    </row>
    <row r="13887" spans="1:1" x14ac:dyDescent="0.2">
      <c r="A13887"/>
    </row>
    <row r="13888" spans="1:1" x14ac:dyDescent="0.2">
      <c r="A13888"/>
    </row>
    <row r="13889" spans="1:1" x14ac:dyDescent="0.2">
      <c r="A13889"/>
    </row>
    <row r="13890" spans="1:1" x14ac:dyDescent="0.2">
      <c r="A13890"/>
    </row>
    <row r="13891" spans="1:1" x14ac:dyDescent="0.2">
      <c r="A13891"/>
    </row>
    <row r="13892" spans="1:1" x14ac:dyDescent="0.2">
      <c r="A13892"/>
    </row>
    <row r="13893" spans="1:1" x14ac:dyDescent="0.2">
      <c r="A13893"/>
    </row>
    <row r="13894" spans="1:1" x14ac:dyDescent="0.2">
      <c r="A13894"/>
    </row>
    <row r="13895" spans="1:1" x14ac:dyDescent="0.2">
      <c r="A13895"/>
    </row>
    <row r="13896" spans="1:1" x14ac:dyDescent="0.2">
      <c r="A13896"/>
    </row>
    <row r="13897" spans="1:1" x14ac:dyDescent="0.2">
      <c r="A13897"/>
    </row>
    <row r="13898" spans="1:1" x14ac:dyDescent="0.2">
      <c r="A13898"/>
    </row>
    <row r="13899" spans="1:1" x14ac:dyDescent="0.2">
      <c r="A13899"/>
    </row>
    <row r="13900" spans="1:1" x14ac:dyDescent="0.2">
      <c r="A13900"/>
    </row>
    <row r="13901" spans="1:1" x14ac:dyDescent="0.2">
      <c r="A13901"/>
    </row>
    <row r="13902" spans="1:1" x14ac:dyDescent="0.2">
      <c r="A13902"/>
    </row>
    <row r="13903" spans="1:1" x14ac:dyDescent="0.2">
      <c r="A13903"/>
    </row>
    <row r="13904" spans="1:1" x14ac:dyDescent="0.2">
      <c r="A13904"/>
    </row>
    <row r="13905" spans="1:1" x14ac:dyDescent="0.2">
      <c r="A13905"/>
    </row>
    <row r="13906" spans="1:1" x14ac:dyDescent="0.2">
      <c r="A13906"/>
    </row>
    <row r="13907" spans="1:1" x14ac:dyDescent="0.2">
      <c r="A13907"/>
    </row>
    <row r="13908" spans="1:1" x14ac:dyDescent="0.2">
      <c r="A13908"/>
    </row>
    <row r="13909" spans="1:1" x14ac:dyDescent="0.2">
      <c r="A13909"/>
    </row>
    <row r="13910" spans="1:1" x14ac:dyDescent="0.2">
      <c r="A13910"/>
    </row>
    <row r="13911" spans="1:1" x14ac:dyDescent="0.2">
      <c r="A13911"/>
    </row>
    <row r="13912" spans="1:1" x14ac:dyDescent="0.2">
      <c r="A13912"/>
    </row>
    <row r="13913" spans="1:1" x14ac:dyDescent="0.2">
      <c r="A13913"/>
    </row>
    <row r="13914" spans="1:1" x14ac:dyDescent="0.2">
      <c r="A13914"/>
    </row>
    <row r="13915" spans="1:1" x14ac:dyDescent="0.2">
      <c r="A13915"/>
    </row>
    <row r="13916" spans="1:1" x14ac:dyDescent="0.2">
      <c r="A13916"/>
    </row>
    <row r="13917" spans="1:1" x14ac:dyDescent="0.2">
      <c r="A13917"/>
    </row>
    <row r="13918" spans="1:1" x14ac:dyDescent="0.2">
      <c r="A13918"/>
    </row>
    <row r="13919" spans="1:1" x14ac:dyDescent="0.2">
      <c r="A13919"/>
    </row>
    <row r="13920" spans="1:1" x14ac:dyDescent="0.2">
      <c r="A13920"/>
    </row>
    <row r="13921" spans="1:1" x14ac:dyDescent="0.2">
      <c r="A13921"/>
    </row>
    <row r="13922" spans="1:1" x14ac:dyDescent="0.2">
      <c r="A13922"/>
    </row>
    <row r="13923" spans="1:1" x14ac:dyDescent="0.2">
      <c r="A13923"/>
    </row>
    <row r="13924" spans="1:1" x14ac:dyDescent="0.2">
      <c r="A13924"/>
    </row>
    <row r="13925" spans="1:1" x14ac:dyDescent="0.2">
      <c r="A13925"/>
    </row>
    <row r="13926" spans="1:1" x14ac:dyDescent="0.2">
      <c r="A13926"/>
    </row>
    <row r="13927" spans="1:1" x14ac:dyDescent="0.2">
      <c r="A13927"/>
    </row>
    <row r="13928" spans="1:1" x14ac:dyDescent="0.2">
      <c r="A13928"/>
    </row>
    <row r="13929" spans="1:1" x14ac:dyDescent="0.2">
      <c r="A13929"/>
    </row>
    <row r="13930" spans="1:1" x14ac:dyDescent="0.2">
      <c r="A13930"/>
    </row>
    <row r="13931" spans="1:1" x14ac:dyDescent="0.2">
      <c r="A13931"/>
    </row>
    <row r="13932" spans="1:1" x14ac:dyDescent="0.2">
      <c r="A13932"/>
    </row>
    <row r="13933" spans="1:1" x14ac:dyDescent="0.2">
      <c r="A13933"/>
    </row>
    <row r="13934" spans="1:1" x14ac:dyDescent="0.2">
      <c r="A13934"/>
    </row>
    <row r="13935" spans="1:1" x14ac:dyDescent="0.2">
      <c r="A13935"/>
    </row>
    <row r="13936" spans="1:1" x14ac:dyDescent="0.2">
      <c r="A13936"/>
    </row>
    <row r="13937" spans="1:1" x14ac:dyDescent="0.2">
      <c r="A13937"/>
    </row>
    <row r="13938" spans="1:1" x14ac:dyDescent="0.2">
      <c r="A13938"/>
    </row>
    <row r="13939" spans="1:1" x14ac:dyDescent="0.2">
      <c r="A13939"/>
    </row>
    <row r="13940" spans="1:1" x14ac:dyDescent="0.2">
      <c r="A13940"/>
    </row>
    <row r="13941" spans="1:1" x14ac:dyDescent="0.2">
      <c r="A13941"/>
    </row>
    <row r="13942" spans="1:1" x14ac:dyDescent="0.2">
      <c r="A13942"/>
    </row>
    <row r="13943" spans="1:1" x14ac:dyDescent="0.2">
      <c r="A13943"/>
    </row>
    <row r="13944" spans="1:1" x14ac:dyDescent="0.2">
      <c r="A13944"/>
    </row>
    <row r="13945" spans="1:1" x14ac:dyDescent="0.2">
      <c r="A13945"/>
    </row>
    <row r="13946" spans="1:1" x14ac:dyDescent="0.2">
      <c r="A13946"/>
    </row>
    <row r="13947" spans="1:1" x14ac:dyDescent="0.2">
      <c r="A13947"/>
    </row>
    <row r="13948" spans="1:1" x14ac:dyDescent="0.2">
      <c r="A13948"/>
    </row>
    <row r="13949" spans="1:1" x14ac:dyDescent="0.2">
      <c r="A13949"/>
    </row>
    <row r="13950" spans="1:1" x14ac:dyDescent="0.2">
      <c r="A13950"/>
    </row>
    <row r="13951" spans="1:1" x14ac:dyDescent="0.2">
      <c r="A13951"/>
    </row>
    <row r="13952" spans="1:1" x14ac:dyDescent="0.2">
      <c r="A13952"/>
    </row>
    <row r="13953" spans="1:1" x14ac:dyDescent="0.2">
      <c r="A13953"/>
    </row>
    <row r="13954" spans="1:1" x14ac:dyDescent="0.2">
      <c r="A13954"/>
    </row>
    <row r="13955" spans="1:1" x14ac:dyDescent="0.2">
      <c r="A13955"/>
    </row>
    <row r="13956" spans="1:1" x14ac:dyDescent="0.2">
      <c r="A13956"/>
    </row>
    <row r="13957" spans="1:1" x14ac:dyDescent="0.2">
      <c r="A13957"/>
    </row>
    <row r="13958" spans="1:1" x14ac:dyDescent="0.2">
      <c r="A13958"/>
    </row>
    <row r="13959" spans="1:1" x14ac:dyDescent="0.2">
      <c r="A13959"/>
    </row>
    <row r="13960" spans="1:1" x14ac:dyDescent="0.2">
      <c r="A13960"/>
    </row>
    <row r="13961" spans="1:1" x14ac:dyDescent="0.2">
      <c r="A13961"/>
    </row>
    <row r="13962" spans="1:1" x14ac:dyDescent="0.2">
      <c r="A13962"/>
    </row>
    <row r="13963" spans="1:1" x14ac:dyDescent="0.2">
      <c r="A13963"/>
    </row>
    <row r="13964" spans="1:1" x14ac:dyDescent="0.2">
      <c r="A13964"/>
    </row>
    <row r="13965" spans="1:1" x14ac:dyDescent="0.2">
      <c r="A13965"/>
    </row>
    <row r="13966" spans="1:1" x14ac:dyDescent="0.2">
      <c r="A13966"/>
    </row>
    <row r="13967" spans="1:1" x14ac:dyDescent="0.2">
      <c r="A13967"/>
    </row>
    <row r="13968" spans="1:1" x14ac:dyDescent="0.2">
      <c r="A13968"/>
    </row>
    <row r="13969" spans="1:1" x14ac:dyDescent="0.2">
      <c r="A13969"/>
    </row>
    <row r="13970" spans="1:1" x14ac:dyDescent="0.2">
      <c r="A13970"/>
    </row>
    <row r="13971" spans="1:1" x14ac:dyDescent="0.2">
      <c r="A13971"/>
    </row>
    <row r="13972" spans="1:1" x14ac:dyDescent="0.2">
      <c r="A13972"/>
    </row>
    <row r="13973" spans="1:1" x14ac:dyDescent="0.2">
      <c r="A13973"/>
    </row>
    <row r="13974" spans="1:1" x14ac:dyDescent="0.2">
      <c r="A13974"/>
    </row>
    <row r="13975" spans="1:1" x14ac:dyDescent="0.2">
      <c r="A13975"/>
    </row>
    <row r="13976" spans="1:1" x14ac:dyDescent="0.2">
      <c r="A13976"/>
    </row>
    <row r="13977" spans="1:1" x14ac:dyDescent="0.2">
      <c r="A13977"/>
    </row>
    <row r="13978" spans="1:1" x14ac:dyDescent="0.2">
      <c r="A13978"/>
    </row>
    <row r="13979" spans="1:1" x14ac:dyDescent="0.2">
      <c r="A13979"/>
    </row>
    <row r="13980" spans="1:1" x14ac:dyDescent="0.2">
      <c r="A13980"/>
    </row>
    <row r="13981" spans="1:1" x14ac:dyDescent="0.2">
      <c r="A13981"/>
    </row>
    <row r="13982" spans="1:1" x14ac:dyDescent="0.2">
      <c r="A13982"/>
    </row>
    <row r="13983" spans="1:1" x14ac:dyDescent="0.2">
      <c r="A13983"/>
    </row>
    <row r="13984" spans="1:1" x14ac:dyDescent="0.2">
      <c r="A13984"/>
    </row>
    <row r="13985" spans="1:1" x14ac:dyDescent="0.2">
      <c r="A13985"/>
    </row>
    <row r="13986" spans="1:1" x14ac:dyDescent="0.2">
      <c r="A13986"/>
    </row>
    <row r="13987" spans="1:1" x14ac:dyDescent="0.2">
      <c r="A13987"/>
    </row>
    <row r="13988" spans="1:1" x14ac:dyDescent="0.2">
      <c r="A13988"/>
    </row>
    <row r="13989" spans="1:1" x14ac:dyDescent="0.2">
      <c r="A13989"/>
    </row>
    <row r="13990" spans="1:1" x14ac:dyDescent="0.2">
      <c r="A13990"/>
    </row>
    <row r="13991" spans="1:1" x14ac:dyDescent="0.2">
      <c r="A13991"/>
    </row>
    <row r="13992" spans="1:1" x14ac:dyDescent="0.2">
      <c r="A13992"/>
    </row>
    <row r="13993" spans="1:1" x14ac:dyDescent="0.2">
      <c r="A13993"/>
    </row>
    <row r="13994" spans="1:1" x14ac:dyDescent="0.2">
      <c r="A13994"/>
    </row>
    <row r="13995" spans="1:1" x14ac:dyDescent="0.2">
      <c r="A13995"/>
    </row>
    <row r="13996" spans="1:1" x14ac:dyDescent="0.2">
      <c r="A13996"/>
    </row>
    <row r="13997" spans="1:1" x14ac:dyDescent="0.2">
      <c r="A13997"/>
    </row>
    <row r="13998" spans="1:1" x14ac:dyDescent="0.2">
      <c r="A13998"/>
    </row>
    <row r="13999" spans="1:1" x14ac:dyDescent="0.2">
      <c r="A13999"/>
    </row>
    <row r="14000" spans="1:1" x14ac:dyDescent="0.2">
      <c r="A14000"/>
    </row>
    <row r="14001" spans="1:1" x14ac:dyDescent="0.2">
      <c r="A14001"/>
    </row>
    <row r="14002" spans="1:1" x14ac:dyDescent="0.2">
      <c r="A14002"/>
    </row>
    <row r="14003" spans="1:1" x14ac:dyDescent="0.2">
      <c r="A14003"/>
    </row>
    <row r="14004" spans="1:1" x14ac:dyDescent="0.2">
      <c r="A14004"/>
    </row>
    <row r="14005" spans="1:1" x14ac:dyDescent="0.2">
      <c r="A14005"/>
    </row>
    <row r="14006" spans="1:1" x14ac:dyDescent="0.2">
      <c r="A14006"/>
    </row>
    <row r="14007" spans="1:1" x14ac:dyDescent="0.2">
      <c r="A14007"/>
    </row>
    <row r="14008" spans="1:1" x14ac:dyDescent="0.2">
      <c r="A14008"/>
    </row>
    <row r="14009" spans="1:1" x14ac:dyDescent="0.2">
      <c r="A14009"/>
    </row>
    <row r="14010" spans="1:1" x14ac:dyDescent="0.2">
      <c r="A14010"/>
    </row>
    <row r="14011" spans="1:1" x14ac:dyDescent="0.2">
      <c r="A14011"/>
    </row>
    <row r="14012" spans="1:1" x14ac:dyDescent="0.2">
      <c r="A14012"/>
    </row>
    <row r="14013" spans="1:1" x14ac:dyDescent="0.2">
      <c r="A14013"/>
    </row>
    <row r="14014" spans="1:1" x14ac:dyDescent="0.2">
      <c r="A14014"/>
    </row>
    <row r="14015" spans="1:1" x14ac:dyDescent="0.2">
      <c r="A14015"/>
    </row>
    <row r="14016" spans="1:1" x14ac:dyDescent="0.2">
      <c r="A14016"/>
    </row>
    <row r="14017" spans="1:1" x14ac:dyDescent="0.2">
      <c r="A14017"/>
    </row>
    <row r="14018" spans="1:1" x14ac:dyDescent="0.2">
      <c r="A14018"/>
    </row>
    <row r="14019" spans="1:1" x14ac:dyDescent="0.2">
      <c r="A14019"/>
    </row>
    <row r="14020" spans="1:1" x14ac:dyDescent="0.2">
      <c r="A14020"/>
    </row>
    <row r="14021" spans="1:1" x14ac:dyDescent="0.2">
      <c r="A14021"/>
    </row>
    <row r="14022" spans="1:1" x14ac:dyDescent="0.2">
      <c r="A14022"/>
    </row>
    <row r="14023" spans="1:1" x14ac:dyDescent="0.2">
      <c r="A14023"/>
    </row>
    <row r="14024" spans="1:1" x14ac:dyDescent="0.2">
      <c r="A14024"/>
    </row>
    <row r="14025" spans="1:1" x14ac:dyDescent="0.2">
      <c r="A14025"/>
    </row>
    <row r="14026" spans="1:1" x14ac:dyDescent="0.2">
      <c r="A14026"/>
    </row>
    <row r="14027" spans="1:1" x14ac:dyDescent="0.2">
      <c r="A14027"/>
    </row>
    <row r="14028" spans="1:1" x14ac:dyDescent="0.2">
      <c r="A14028"/>
    </row>
    <row r="14029" spans="1:1" x14ac:dyDescent="0.2">
      <c r="A14029"/>
    </row>
    <row r="14030" spans="1:1" x14ac:dyDescent="0.2">
      <c r="A14030"/>
    </row>
    <row r="14031" spans="1:1" x14ac:dyDescent="0.2">
      <c r="A14031"/>
    </row>
    <row r="14032" spans="1:1" x14ac:dyDescent="0.2">
      <c r="A14032"/>
    </row>
    <row r="14033" spans="1:1" x14ac:dyDescent="0.2">
      <c r="A14033"/>
    </row>
    <row r="14034" spans="1:1" x14ac:dyDescent="0.2">
      <c r="A14034"/>
    </row>
    <row r="14035" spans="1:1" x14ac:dyDescent="0.2">
      <c r="A14035"/>
    </row>
    <row r="14036" spans="1:1" x14ac:dyDescent="0.2">
      <c r="A14036"/>
    </row>
    <row r="14037" spans="1:1" x14ac:dyDescent="0.2">
      <c r="A14037"/>
    </row>
    <row r="14038" spans="1:1" x14ac:dyDescent="0.2">
      <c r="A14038"/>
    </row>
    <row r="14039" spans="1:1" x14ac:dyDescent="0.2">
      <c r="A14039"/>
    </row>
    <row r="14040" spans="1:1" x14ac:dyDescent="0.2">
      <c r="A14040"/>
    </row>
    <row r="14041" spans="1:1" x14ac:dyDescent="0.2">
      <c r="A14041"/>
    </row>
    <row r="14042" spans="1:1" x14ac:dyDescent="0.2">
      <c r="A14042"/>
    </row>
    <row r="14043" spans="1:1" x14ac:dyDescent="0.2">
      <c r="A14043"/>
    </row>
    <row r="14044" spans="1:1" x14ac:dyDescent="0.2">
      <c r="A14044"/>
    </row>
    <row r="14045" spans="1:1" x14ac:dyDescent="0.2">
      <c r="A14045"/>
    </row>
    <row r="14046" spans="1:1" x14ac:dyDescent="0.2">
      <c r="A14046"/>
    </row>
    <row r="14047" spans="1:1" x14ac:dyDescent="0.2">
      <c r="A14047"/>
    </row>
    <row r="14048" spans="1:1" x14ac:dyDescent="0.2">
      <c r="A14048"/>
    </row>
    <row r="14049" spans="1:1" x14ac:dyDescent="0.2">
      <c r="A14049"/>
    </row>
    <row r="14050" spans="1:1" x14ac:dyDescent="0.2">
      <c r="A14050"/>
    </row>
    <row r="14051" spans="1:1" x14ac:dyDescent="0.2">
      <c r="A14051"/>
    </row>
    <row r="14052" spans="1:1" x14ac:dyDescent="0.2">
      <c r="A14052"/>
    </row>
    <row r="14053" spans="1:1" x14ac:dyDescent="0.2">
      <c r="A14053"/>
    </row>
    <row r="14054" spans="1:1" x14ac:dyDescent="0.2">
      <c r="A14054"/>
    </row>
    <row r="14055" spans="1:1" x14ac:dyDescent="0.2">
      <c r="A14055"/>
    </row>
    <row r="14056" spans="1:1" x14ac:dyDescent="0.2">
      <c r="A14056"/>
    </row>
    <row r="14057" spans="1:1" x14ac:dyDescent="0.2">
      <c r="A14057"/>
    </row>
    <row r="14058" spans="1:1" x14ac:dyDescent="0.2">
      <c r="A14058"/>
    </row>
    <row r="14059" spans="1:1" x14ac:dyDescent="0.2">
      <c r="A14059"/>
    </row>
    <row r="14060" spans="1:1" x14ac:dyDescent="0.2">
      <c r="A14060"/>
    </row>
    <row r="14061" spans="1:1" x14ac:dyDescent="0.2">
      <c r="A14061"/>
    </row>
    <row r="14062" spans="1:1" x14ac:dyDescent="0.2">
      <c r="A14062"/>
    </row>
    <row r="14063" spans="1:1" x14ac:dyDescent="0.2">
      <c r="A14063"/>
    </row>
    <row r="14064" spans="1:1" x14ac:dyDescent="0.2">
      <c r="A14064"/>
    </row>
    <row r="14065" spans="1:1" x14ac:dyDescent="0.2">
      <c r="A14065"/>
    </row>
    <row r="14066" spans="1:1" x14ac:dyDescent="0.2">
      <c r="A14066"/>
    </row>
    <row r="14067" spans="1:1" x14ac:dyDescent="0.2">
      <c r="A14067"/>
    </row>
    <row r="14068" spans="1:1" x14ac:dyDescent="0.2">
      <c r="A14068"/>
    </row>
    <row r="14069" spans="1:1" x14ac:dyDescent="0.2">
      <c r="A14069"/>
    </row>
    <row r="14070" spans="1:1" x14ac:dyDescent="0.2">
      <c r="A14070"/>
    </row>
    <row r="14071" spans="1:1" x14ac:dyDescent="0.2">
      <c r="A14071"/>
    </row>
    <row r="14072" spans="1:1" x14ac:dyDescent="0.2">
      <c r="A14072"/>
    </row>
    <row r="14073" spans="1:1" x14ac:dyDescent="0.2">
      <c r="A14073"/>
    </row>
    <row r="14074" spans="1:1" x14ac:dyDescent="0.2">
      <c r="A14074"/>
    </row>
    <row r="14075" spans="1:1" x14ac:dyDescent="0.2">
      <c r="A14075"/>
    </row>
    <row r="14076" spans="1:1" x14ac:dyDescent="0.2">
      <c r="A14076"/>
    </row>
    <row r="14077" spans="1:1" x14ac:dyDescent="0.2">
      <c r="A14077"/>
    </row>
    <row r="14078" spans="1:1" x14ac:dyDescent="0.2">
      <c r="A14078"/>
    </row>
    <row r="14079" spans="1:1" x14ac:dyDescent="0.2">
      <c r="A14079"/>
    </row>
    <row r="14080" spans="1:1" x14ac:dyDescent="0.2">
      <c r="A14080"/>
    </row>
    <row r="14081" spans="1:1" x14ac:dyDescent="0.2">
      <c r="A14081"/>
    </row>
    <row r="14082" spans="1:1" x14ac:dyDescent="0.2">
      <c r="A14082"/>
    </row>
    <row r="14083" spans="1:1" x14ac:dyDescent="0.2">
      <c r="A14083"/>
    </row>
    <row r="14084" spans="1:1" x14ac:dyDescent="0.2">
      <c r="A14084"/>
    </row>
    <row r="14085" spans="1:1" x14ac:dyDescent="0.2">
      <c r="A14085"/>
    </row>
    <row r="14086" spans="1:1" x14ac:dyDescent="0.2">
      <c r="A14086"/>
    </row>
    <row r="14087" spans="1:1" x14ac:dyDescent="0.2">
      <c r="A14087"/>
    </row>
    <row r="14088" spans="1:1" x14ac:dyDescent="0.2">
      <c r="A14088"/>
    </row>
    <row r="14089" spans="1:1" x14ac:dyDescent="0.2">
      <c r="A14089"/>
    </row>
    <row r="14090" spans="1:1" x14ac:dyDescent="0.2">
      <c r="A14090"/>
    </row>
    <row r="14091" spans="1:1" x14ac:dyDescent="0.2">
      <c r="A14091"/>
    </row>
    <row r="14092" spans="1:1" x14ac:dyDescent="0.2">
      <c r="A14092"/>
    </row>
    <row r="14093" spans="1:1" x14ac:dyDescent="0.2">
      <c r="A14093"/>
    </row>
    <row r="14094" spans="1:1" x14ac:dyDescent="0.2">
      <c r="A14094"/>
    </row>
    <row r="14095" spans="1:1" x14ac:dyDescent="0.2">
      <c r="A14095"/>
    </row>
    <row r="14096" spans="1:1" x14ac:dyDescent="0.2">
      <c r="A14096"/>
    </row>
    <row r="14097" spans="1:1" x14ac:dyDescent="0.2">
      <c r="A14097"/>
    </row>
    <row r="14098" spans="1:1" x14ac:dyDescent="0.2">
      <c r="A14098"/>
    </row>
    <row r="14099" spans="1:1" x14ac:dyDescent="0.2">
      <c r="A14099"/>
    </row>
    <row r="14100" spans="1:1" x14ac:dyDescent="0.2">
      <c r="A14100"/>
    </row>
    <row r="14101" spans="1:1" x14ac:dyDescent="0.2">
      <c r="A14101"/>
    </row>
    <row r="14102" spans="1:1" x14ac:dyDescent="0.2">
      <c r="A14102"/>
    </row>
    <row r="14103" spans="1:1" x14ac:dyDescent="0.2">
      <c r="A14103"/>
    </row>
    <row r="14104" spans="1:1" x14ac:dyDescent="0.2">
      <c r="A14104"/>
    </row>
    <row r="14105" spans="1:1" x14ac:dyDescent="0.2">
      <c r="A14105"/>
    </row>
    <row r="14106" spans="1:1" x14ac:dyDescent="0.2">
      <c r="A14106"/>
    </row>
    <row r="14107" spans="1:1" x14ac:dyDescent="0.2">
      <c r="A14107"/>
    </row>
    <row r="14108" spans="1:1" x14ac:dyDescent="0.2">
      <c r="A14108"/>
    </row>
    <row r="14109" spans="1:1" x14ac:dyDescent="0.2">
      <c r="A14109"/>
    </row>
    <row r="14110" spans="1:1" x14ac:dyDescent="0.2">
      <c r="A14110"/>
    </row>
    <row r="14111" spans="1:1" x14ac:dyDescent="0.2">
      <c r="A14111"/>
    </row>
    <row r="14112" spans="1:1" x14ac:dyDescent="0.2">
      <c r="A14112"/>
    </row>
    <row r="14113" spans="1:1" x14ac:dyDescent="0.2">
      <c r="A14113"/>
    </row>
    <row r="14114" spans="1:1" x14ac:dyDescent="0.2">
      <c r="A14114"/>
    </row>
    <row r="14115" spans="1:1" x14ac:dyDescent="0.2">
      <c r="A14115"/>
    </row>
    <row r="14116" spans="1:1" x14ac:dyDescent="0.2">
      <c r="A14116"/>
    </row>
    <row r="14117" spans="1:1" x14ac:dyDescent="0.2">
      <c r="A14117"/>
    </row>
    <row r="14118" spans="1:1" x14ac:dyDescent="0.2">
      <c r="A14118"/>
    </row>
    <row r="14119" spans="1:1" x14ac:dyDescent="0.2">
      <c r="A14119"/>
    </row>
    <row r="14120" spans="1:1" x14ac:dyDescent="0.2">
      <c r="A14120"/>
    </row>
    <row r="14121" spans="1:1" x14ac:dyDescent="0.2">
      <c r="A14121"/>
    </row>
    <row r="14122" spans="1:1" x14ac:dyDescent="0.2">
      <c r="A14122"/>
    </row>
    <row r="14123" spans="1:1" x14ac:dyDescent="0.2">
      <c r="A14123"/>
    </row>
    <row r="14124" spans="1:1" x14ac:dyDescent="0.2">
      <c r="A14124"/>
    </row>
    <row r="14125" spans="1:1" x14ac:dyDescent="0.2">
      <c r="A14125"/>
    </row>
    <row r="14126" spans="1:1" x14ac:dyDescent="0.2">
      <c r="A14126"/>
    </row>
    <row r="14127" spans="1:1" x14ac:dyDescent="0.2">
      <c r="A14127"/>
    </row>
    <row r="14128" spans="1:1" x14ac:dyDescent="0.2">
      <c r="A14128"/>
    </row>
    <row r="14129" spans="1:1" x14ac:dyDescent="0.2">
      <c r="A14129"/>
    </row>
    <row r="14130" spans="1:1" x14ac:dyDescent="0.2">
      <c r="A14130"/>
    </row>
    <row r="14131" spans="1:1" x14ac:dyDescent="0.2">
      <c r="A14131"/>
    </row>
    <row r="14132" spans="1:1" x14ac:dyDescent="0.2">
      <c r="A14132"/>
    </row>
    <row r="14133" spans="1:1" x14ac:dyDescent="0.2">
      <c r="A14133"/>
    </row>
    <row r="14134" spans="1:1" x14ac:dyDescent="0.2">
      <c r="A14134"/>
    </row>
    <row r="14135" spans="1:1" x14ac:dyDescent="0.2">
      <c r="A14135"/>
    </row>
    <row r="14136" spans="1:1" x14ac:dyDescent="0.2">
      <c r="A14136"/>
    </row>
    <row r="14137" spans="1:1" x14ac:dyDescent="0.2">
      <c r="A14137"/>
    </row>
    <row r="14138" spans="1:1" x14ac:dyDescent="0.2">
      <c r="A14138"/>
    </row>
    <row r="14139" spans="1:1" x14ac:dyDescent="0.2">
      <c r="A14139"/>
    </row>
    <row r="14140" spans="1:1" x14ac:dyDescent="0.2">
      <c r="A14140"/>
    </row>
    <row r="14141" spans="1:1" x14ac:dyDescent="0.2">
      <c r="A14141"/>
    </row>
    <row r="14142" spans="1:1" x14ac:dyDescent="0.2">
      <c r="A14142"/>
    </row>
    <row r="14143" spans="1:1" x14ac:dyDescent="0.2">
      <c r="A14143"/>
    </row>
    <row r="14144" spans="1:1" x14ac:dyDescent="0.2">
      <c r="A14144"/>
    </row>
    <row r="14145" spans="1:1" x14ac:dyDescent="0.2">
      <c r="A14145"/>
    </row>
    <row r="14146" spans="1:1" x14ac:dyDescent="0.2">
      <c r="A14146"/>
    </row>
    <row r="14147" spans="1:1" x14ac:dyDescent="0.2">
      <c r="A14147"/>
    </row>
    <row r="14148" spans="1:1" x14ac:dyDescent="0.2">
      <c r="A14148"/>
    </row>
    <row r="14149" spans="1:1" x14ac:dyDescent="0.2">
      <c r="A14149"/>
    </row>
    <row r="14150" spans="1:1" x14ac:dyDescent="0.2">
      <c r="A14150"/>
    </row>
    <row r="14151" spans="1:1" x14ac:dyDescent="0.2">
      <c r="A14151"/>
    </row>
    <row r="14152" spans="1:1" x14ac:dyDescent="0.2">
      <c r="A14152"/>
    </row>
    <row r="14153" spans="1:1" x14ac:dyDescent="0.2">
      <c r="A14153"/>
    </row>
    <row r="14154" spans="1:1" x14ac:dyDescent="0.2">
      <c r="A14154"/>
    </row>
    <row r="14155" spans="1:1" x14ac:dyDescent="0.2">
      <c r="A14155"/>
    </row>
    <row r="14156" spans="1:1" x14ac:dyDescent="0.2">
      <c r="A14156"/>
    </row>
    <row r="14157" spans="1:1" x14ac:dyDescent="0.2">
      <c r="A14157"/>
    </row>
    <row r="14158" spans="1:1" x14ac:dyDescent="0.2">
      <c r="A14158"/>
    </row>
    <row r="14159" spans="1:1" x14ac:dyDescent="0.2">
      <c r="A14159"/>
    </row>
    <row r="14160" spans="1:1" x14ac:dyDescent="0.2">
      <c r="A14160"/>
    </row>
    <row r="14161" spans="1:1" x14ac:dyDescent="0.2">
      <c r="A14161"/>
    </row>
    <row r="14162" spans="1:1" x14ac:dyDescent="0.2">
      <c r="A14162"/>
    </row>
    <row r="14163" spans="1:1" x14ac:dyDescent="0.2">
      <c r="A14163"/>
    </row>
    <row r="14164" spans="1:1" x14ac:dyDescent="0.2">
      <c r="A14164"/>
    </row>
    <row r="14165" spans="1:1" x14ac:dyDescent="0.2">
      <c r="A14165"/>
    </row>
    <row r="14166" spans="1:1" x14ac:dyDescent="0.2">
      <c r="A14166"/>
    </row>
    <row r="14167" spans="1:1" x14ac:dyDescent="0.2">
      <c r="A14167"/>
    </row>
    <row r="14168" spans="1:1" x14ac:dyDescent="0.2">
      <c r="A14168"/>
    </row>
    <row r="14169" spans="1:1" x14ac:dyDescent="0.2">
      <c r="A14169"/>
    </row>
    <row r="14170" spans="1:1" x14ac:dyDescent="0.2">
      <c r="A14170"/>
    </row>
    <row r="14171" spans="1:1" x14ac:dyDescent="0.2">
      <c r="A14171"/>
    </row>
    <row r="14172" spans="1:1" x14ac:dyDescent="0.2">
      <c r="A14172"/>
    </row>
    <row r="14173" spans="1:1" x14ac:dyDescent="0.2">
      <c r="A14173"/>
    </row>
    <row r="14174" spans="1:1" x14ac:dyDescent="0.2">
      <c r="A14174"/>
    </row>
    <row r="14175" spans="1:1" x14ac:dyDescent="0.2">
      <c r="A14175"/>
    </row>
    <row r="14176" spans="1:1" x14ac:dyDescent="0.2">
      <c r="A14176"/>
    </row>
    <row r="14177" spans="1:1" x14ac:dyDescent="0.2">
      <c r="A14177"/>
    </row>
    <row r="14178" spans="1:1" x14ac:dyDescent="0.2">
      <c r="A14178"/>
    </row>
    <row r="14179" spans="1:1" x14ac:dyDescent="0.2">
      <c r="A14179"/>
    </row>
    <row r="14180" spans="1:1" x14ac:dyDescent="0.2">
      <c r="A14180"/>
    </row>
    <row r="14181" spans="1:1" x14ac:dyDescent="0.2">
      <c r="A14181"/>
    </row>
    <row r="14182" spans="1:1" x14ac:dyDescent="0.2">
      <c r="A14182"/>
    </row>
    <row r="14183" spans="1:1" x14ac:dyDescent="0.2">
      <c r="A14183"/>
    </row>
    <row r="14184" spans="1:1" x14ac:dyDescent="0.2">
      <c r="A14184"/>
    </row>
    <row r="14185" spans="1:1" x14ac:dyDescent="0.2">
      <c r="A14185"/>
    </row>
    <row r="14186" spans="1:1" x14ac:dyDescent="0.2">
      <c r="A14186"/>
    </row>
    <row r="14187" spans="1:1" x14ac:dyDescent="0.2">
      <c r="A14187"/>
    </row>
    <row r="14188" spans="1:1" x14ac:dyDescent="0.2">
      <c r="A14188"/>
    </row>
    <row r="14189" spans="1:1" x14ac:dyDescent="0.2">
      <c r="A14189"/>
    </row>
    <row r="14190" spans="1:1" x14ac:dyDescent="0.2">
      <c r="A14190"/>
    </row>
    <row r="14191" spans="1:1" x14ac:dyDescent="0.2">
      <c r="A14191"/>
    </row>
    <row r="14192" spans="1:1" x14ac:dyDescent="0.2">
      <c r="A14192"/>
    </row>
    <row r="14193" spans="1:1" x14ac:dyDescent="0.2">
      <c r="A14193"/>
    </row>
    <row r="14194" spans="1:1" x14ac:dyDescent="0.2">
      <c r="A14194"/>
    </row>
    <row r="14195" spans="1:1" x14ac:dyDescent="0.2">
      <c r="A14195"/>
    </row>
    <row r="14196" spans="1:1" x14ac:dyDescent="0.2">
      <c r="A14196"/>
    </row>
    <row r="14197" spans="1:1" x14ac:dyDescent="0.2">
      <c r="A14197"/>
    </row>
    <row r="14198" spans="1:1" x14ac:dyDescent="0.2">
      <c r="A14198"/>
    </row>
    <row r="14199" spans="1:1" x14ac:dyDescent="0.2">
      <c r="A14199"/>
    </row>
    <row r="14200" spans="1:1" x14ac:dyDescent="0.2">
      <c r="A14200"/>
    </row>
    <row r="14201" spans="1:1" x14ac:dyDescent="0.2">
      <c r="A14201"/>
    </row>
    <row r="14202" spans="1:1" x14ac:dyDescent="0.2">
      <c r="A14202"/>
    </row>
    <row r="14203" spans="1:1" x14ac:dyDescent="0.2">
      <c r="A14203"/>
    </row>
    <row r="14204" spans="1:1" x14ac:dyDescent="0.2">
      <c r="A14204"/>
    </row>
    <row r="14205" spans="1:1" x14ac:dyDescent="0.2">
      <c r="A14205"/>
    </row>
    <row r="14206" spans="1:1" x14ac:dyDescent="0.2">
      <c r="A14206"/>
    </row>
    <row r="14207" spans="1:1" x14ac:dyDescent="0.2">
      <c r="A14207"/>
    </row>
    <row r="14208" spans="1:1" x14ac:dyDescent="0.2">
      <c r="A14208"/>
    </row>
    <row r="14209" spans="1:1" x14ac:dyDescent="0.2">
      <c r="A14209"/>
    </row>
    <row r="14210" spans="1:1" x14ac:dyDescent="0.2">
      <c r="A14210"/>
    </row>
    <row r="14211" spans="1:1" x14ac:dyDescent="0.2">
      <c r="A14211"/>
    </row>
    <row r="14212" spans="1:1" x14ac:dyDescent="0.2">
      <c r="A14212"/>
    </row>
    <row r="14213" spans="1:1" x14ac:dyDescent="0.2">
      <c r="A14213"/>
    </row>
    <row r="14214" spans="1:1" x14ac:dyDescent="0.2">
      <c r="A14214"/>
    </row>
    <row r="14215" spans="1:1" x14ac:dyDescent="0.2">
      <c r="A14215"/>
    </row>
    <row r="14216" spans="1:1" x14ac:dyDescent="0.2">
      <c r="A14216"/>
    </row>
    <row r="14217" spans="1:1" x14ac:dyDescent="0.2">
      <c r="A14217"/>
    </row>
    <row r="14218" spans="1:1" x14ac:dyDescent="0.2">
      <c r="A14218"/>
    </row>
    <row r="14219" spans="1:1" x14ac:dyDescent="0.2">
      <c r="A14219"/>
    </row>
    <row r="14220" spans="1:1" x14ac:dyDescent="0.2">
      <c r="A14220"/>
    </row>
    <row r="14221" spans="1:1" x14ac:dyDescent="0.2">
      <c r="A14221"/>
    </row>
    <row r="14222" spans="1:1" x14ac:dyDescent="0.2">
      <c r="A14222"/>
    </row>
    <row r="14223" spans="1:1" x14ac:dyDescent="0.2">
      <c r="A14223"/>
    </row>
    <row r="14224" spans="1:1" x14ac:dyDescent="0.2">
      <c r="A14224"/>
    </row>
    <row r="14225" spans="1:1" x14ac:dyDescent="0.2">
      <c r="A14225"/>
    </row>
    <row r="14226" spans="1:1" x14ac:dyDescent="0.2">
      <c r="A14226"/>
    </row>
    <row r="14227" spans="1:1" x14ac:dyDescent="0.2">
      <c r="A14227"/>
    </row>
    <row r="14228" spans="1:1" x14ac:dyDescent="0.2">
      <c r="A14228"/>
    </row>
    <row r="14229" spans="1:1" x14ac:dyDescent="0.2">
      <c r="A14229"/>
    </row>
    <row r="14230" spans="1:1" x14ac:dyDescent="0.2">
      <c r="A14230"/>
    </row>
    <row r="14231" spans="1:1" x14ac:dyDescent="0.2">
      <c r="A14231"/>
    </row>
    <row r="14232" spans="1:1" x14ac:dyDescent="0.2">
      <c r="A14232"/>
    </row>
    <row r="14233" spans="1:1" x14ac:dyDescent="0.2">
      <c r="A14233"/>
    </row>
    <row r="14234" spans="1:1" x14ac:dyDescent="0.2">
      <c r="A14234"/>
    </row>
    <row r="14235" spans="1:1" x14ac:dyDescent="0.2">
      <c r="A14235"/>
    </row>
    <row r="14236" spans="1:1" x14ac:dyDescent="0.2">
      <c r="A14236"/>
    </row>
    <row r="14237" spans="1:1" x14ac:dyDescent="0.2">
      <c r="A14237"/>
    </row>
    <row r="14238" spans="1:1" x14ac:dyDescent="0.2">
      <c r="A14238"/>
    </row>
    <row r="14239" spans="1:1" x14ac:dyDescent="0.2">
      <c r="A14239"/>
    </row>
    <row r="14240" spans="1:1" x14ac:dyDescent="0.2">
      <c r="A14240"/>
    </row>
    <row r="14241" spans="1:1" x14ac:dyDescent="0.2">
      <c r="A14241"/>
    </row>
    <row r="14242" spans="1:1" x14ac:dyDescent="0.2">
      <c r="A14242"/>
    </row>
    <row r="14243" spans="1:1" x14ac:dyDescent="0.2">
      <c r="A14243"/>
    </row>
    <row r="14244" spans="1:1" x14ac:dyDescent="0.2">
      <c r="A14244"/>
    </row>
    <row r="14245" spans="1:1" x14ac:dyDescent="0.2">
      <c r="A14245"/>
    </row>
    <row r="14246" spans="1:1" x14ac:dyDescent="0.2">
      <c r="A14246"/>
    </row>
    <row r="14247" spans="1:1" x14ac:dyDescent="0.2">
      <c r="A14247"/>
    </row>
    <row r="14248" spans="1:1" x14ac:dyDescent="0.2">
      <c r="A14248"/>
    </row>
    <row r="14249" spans="1:1" x14ac:dyDescent="0.2">
      <c r="A14249"/>
    </row>
    <row r="14250" spans="1:1" x14ac:dyDescent="0.2">
      <c r="A14250"/>
    </row>
    <row r="14251" spans="1:1" x14ac:dyDescent="0.2">
      <c r="A14251"/>
    </row>
    <row r="14252" spans="1:1" x14ac:dyDescent="0.2">
      <c r="A14252"/>
    </row>
    <row r="14253" spans="1:1" x14ac:dyDescent="0.2">
      <c r="A14253"/>
    </row>
    <row r="14254" spans="1:1" x14ac:dyDescent="0.2">
      <c r="A14254"/>
    </row>
    <row r="14255" spans="1:1" x14ac:dyDescent="0.2">
      <c r="A14255"/>
    </row>
    <row r="14256" spans="1:1" x14ac:dyDescent="0.2">
      <c r="A14256"/>
    </row>
    <row r="14257" spans="1:1" x14ac:dyDescent="0.2">
      <c r="A14257"/>
    </row>
    <row r="14258" spans="1:1" x14ac:dyDescent="0.2">
      <c r="A14258"/>
    </row>
    <row r="14259" spans="1:1" x14ac:dyDescent="0.2">
      <c r="A14259"/>
    </row>
    <row r="14260" spans="1:1" x14ac:dyDescent="0.2">
      <c r="A14260"/>
    </row>
    <row r="14261" spans="1:1" x14ac:dyDescent="0.2">
      <c r="A14261"/>
    </row>
    <row r="14262" spans="1:1" x14ac:dyDescent="0.2">
      <c r="A14262"/>
    </row>
    <row r="14263" spans="1:1" x14ac:dyDescent="0.2">
      <c r="A14263"/>
    </row>
    <row r="14264" spans="1:1" x14ac:dyDescent="0.2">
      <c r="A14264"/>
    </row>
    <row r="14265" spans="1:1" x14ac:dyDescent="0.2">
      <c r="A14265"/>
    </row>
    <row r="14266" spans="1:1" x14ac:dyDescent="0.2">
      <c r="A14266"/>
    </row>
    <row r="14267" spans="1:1" x14ac:dyDescent="0.2">
      <c r="A14267"/>
    </row>
    <row r="14268" spans="1:1" x14ac:dyDescent="0.2">
      <c r="A14268"/>
    </row>
    <row r="14269" spans="1:1" x14ac:dyDescent="0.2">
      <c r="A14269"/>
    </row>
    <row r="14270" spans="1:1" x14ac:dyDescent="0.2">
      <c r="A14270"/>
    </row>
    <row r="14271" spans="1:1" x14ac:dyDescent="0.2">
      <c r="A14271"/>
    </row>
    <row r="14272" spans="1:1" x14ac:dyDescent="0.2">
      <c r="A14272"/>
    </row>
    <row r="14273" spans="1:1" x14ac:dyDescent="0.2">
      <c r="A14273"/>
    </row>
    <row r="14274" spans="1:1" x14ac:dyDescent="0.2">
      <c r="A14274"/>
    </row>
    <row r="14275" spans="1:1" x14ac:dyDescent="0.2">
      <c r="A14275"/>
    </row>
    <row r="14276" spans="1:1" x14ac:dyDescent="0.2">
      <c r="A14276"/>
    </row>
    <row r="14277" spans="1:1" x14ac:dyDescent="0.2">
      <c r="A14277"/>
    </row>
    <row r="14278" spans="1:1" x14ac:dyDescent="0.2">
      <c r="A14278"/>
    </row>
    <row r="14279" spans="1:1" x14ac:dyDescent="0.2">
      <c r="A14279"/>
    </row>
    <row r="14280" spans="1:1" x14ac:dyDescent="0.2">
      <c r="A14280"/>
    </row>
    <row r="14281" spans="1:1" x14ac:dyDescent="0.2">
      <c r="A14281"/>
    </row>
    <row r="14282" spans="1:1" x14ac:dyDescent="0.2">
      <c r="A14282"/>
    </row>
    <row r="14283" spans="1:1" x14ac:dyDescent="0.2">
      <c r="A14283"/>
    </row>
    <row r="14284" spans="1:1" x14ac:dyDescent="0.2">
      <c r="A14284"/>
    </row>
    <row r="14285" spans="1:1" x14ac:dyDescent="0.2">
      <c r="A14285"/>
    </row>
    <row r="14286" spans="1:1" x14ac:dyDescent="0.2">
      <c r="A14286"/>
    </row>
    <row r="14287" spans="1:1" x14ac:dyDescent="0.2">
      <c r="A14287"/>
    </row>
    <row r="14288" spans="1:1" x14ac:dyDescent="0.2">
      <c r="A14288"/>
    </row>
    <row r="14289" spans="1:1" x14ac:dyDescent="0.2">
      <c r="A14289"/>
    </row>
    <row r="14290" spans="1:1" x14ac:dyDescent="0.2">
      <c r="A14290"/>
    </row>
    <row r="14291" spans="1:1" x14ac:dyDescent="0.2">
      <c r="A14291"/>
    </row>
    <row r="14292" spans="1:1" x14ac:dyDescent="0.2">
      <c r="A14292"/>
    </row>
    <row r="14293" spans="1:1" x14ac:dyDescent="0.2">
      <c r="A14293"/>
    </row>
    <row r="14294" spans="1:1" x14ac:dyDescent="0.2">
      <c r="A14294"/>
    </row>
    <row r="14295" spans="1:1" x14ac:dyDescent="0.2">
      <c r="A14295"/>
    </row>
    <row r="14296" spans="1:1" x14ac:dyDescent="0.2">
      <c r="A14296"/>
    </row>
    <row r="14297" spans="1:1" x14ac:dyDescent="0.2">
      <c r="A14297"/>
    </row>
    <row r="14298" spans="1:1" x14ac:dyDescent="0.2">
      <c r="A14298"/>
    </row>
    <row r="14299" spans="1:1" x14ac:dyDescent="0.2">
      <c r="A14299"/>
    </row>
    <row r="14300" spans="1:1" x14ac:dyDescent="0.2">
      <c r="A14300"/>
    </row>
    <row r="14301" spans="1:1" x14ac:dyDescent="0.2">
      <c r="A14301"/>
    </row>
    <row r="14302" spans="1:1" x14ac:dyDescent="0.2">
      <c r="A14302"/>
    </row>
    <row r="14303" spans="1:1" x14ac:dyDescent="0.2">
      <c r="A14303"/>
    </row>
    <row r="14304" spans="1:1" x14ac:dyDescent="0.2">
      <c r="A14304"/>
    </row>
    <row r="14305" spans="1:1" x14ac:dyDescent="0.2">
      <c r="A14305"/>
    </row>
    <row r="14306" spans="1:1" x14ac:dyDescent="0.2">
      <c r="A14306"/>
    </row>
    <row r="14307" spans="1:1" x14ac:dyDescent="0.2">
      <c r="A14307"/>
    </row>
    <row r="14308" spans="1:1" x14ac:dyDescent="0.2">
      <c r="A14308"/>
    </row>
    <row r="14309" spans="1:1" x14ac:dyDescent="0.2">
      <c r="A14309"/>
    </row>
    <row r="14310" spans="1:1" x14ac:dyDescent="0.2">
      <c r="A14310"/>
    </row>
    <row r="14311" spans="1:1" x14ac:dyDescent="0.2">
      <c r="A14311"/>
    </row>
    <row r="14312" spans="1:1" x14ac:dyDescent="0.2">
      <c r="A14312"/>
    </row>
    <row r="14313" spans="1:1" x14ac:dyDescent="0.2">
      <c r="A14313"/>
    </row>
    <row r="14314" spans="1:1" x14ac:dyDescent="0.2">
      <c r="A14314"/>
    </row>
    <row r="14315" spans="1:1" x14ac:dyDescent="0.2">
      <c r="A14315"/>
    </row>
    <row r="14316" spans="1:1" x14ac:dyDescent="0.2">
      <c r="A14316"/>
    </row>
    <row r="14317" spans="1:1" x14ac:dyDescent="0.2">
      <c r="A14317"/>
    </row>
    <row r="14318" spans="1:1" x14ac:dyDescent="0.2">
      <c r="A14318"/>
    </row>
    <row r="14319" spans="1:1" x14ac:dyDescent="0.2">
      <c r="A14319"/>
    </row>
    <row r="14320" spans="1:1" x14ac:dyDescent="0.2">
      <c r="A14320"/>
    </row>
    <row r="14321" spans="1:1" x14ac:dyDescent="0.2">
      <c r="A14321"/>
    </row>
    <row r="14322" spans="1:1" x14ac:dyDescent="0.2">
      <c r="A14322"/>
    </row>
    <row r="14323" spans="1:1" x14ac:dyDescent="0.2">
      <c r="A14323"/>
    </row>
    <row r="14324" spans="1:1" x14ac:dyDescent="0.2">
      <c r="A14324"/>
    </row>
    <row r="14325" spans="1:1" x14ac:dyDescent="0.2">
      <c r="A14325"/>
    </row>
    <row r="14326" spans="1:1" x14ac:dyDescent="0.2">
      <c r="A14326"/>
    </row>
    <row r="14327" spans="1:1" x14ac:dyDescent="0.2">
      <c r="A14327"/>
    </row>
    <row r="14328" spans="1:1" x14ac:dyDescent="0.2">
      <c r="A14328"/>
    </row>
    <row r="14329" spans="1:1" x14ac:dyDescent="0.2">
      <c r="A14329"/>
    </row>
    <row r="14330" spans="1:1" x14ac:dyDescent="0.2">
      <c r="A14330"/>
    </row>
    <row r="14331" spans="1:1" x14ac:dyDescent="0.2">
      <c r="A14331"/>
    </row>
    <row r="14332" spans="1:1" x14ac:dyDescent="0.2">
      <c r="A14332"/>
    </row>
    <row r="14333" spans="1:1" x14ac:dyDescent="0.2">
      <c r="A14333"/>
    </row>
    <row r="14334" spans="1:1" x14ac:dyDescent="0.2">
      <c r="A14334"/>
    </row>
    <row r="14335" spans="1:1" x14ac:dyDescent="0.2">
      <c r="A14335"/>
    </row>
    <row r="14336" spans="1:1" x14ac:dyDescent="0.2">
      <c r="A14336"/>
    </row>
    <row r="14337" spans="1:1" x14ac:dyDescent="0.2">
      <c r="A14337"/>
    </row>
    <row r="14338" spans="1:1" x14ac:dyDescent="0.2">
      <c r="A14338"/>
    </row>
    <row r="14339" spans="1:1" x14ac:dyDescent="0.2">
      <c r="A14339"/>
    </row>
    <row r="14340" spans="1:1" x14ac:dyDescent="0.2">
      <c r="A14340"/>
    </row>
    <row r="14341" spans="1:1" x14ac:dyDescent="0.2">
      <c r="A14341"/>
    </row>
    <row r="14342" spans="1:1" x14ac:dyDescent="0.2">
      <c r="A14342"/>
    </row>
    <row r="14343" spans="1:1" x14ac:dyDescent="0.2">
      <c r="A14343"/>
    </row>
    <row r="14344" spans="1:1" x14ac:dyDescent="0.2">
      <c r="A14344"/>
    </row>
    <row r="14345" spans="1:1" x14ac:dyDescent="0.2">
      <c r="A14345"/>
    </row>
    <row r="14346" spans="1:1" x14ac:dyDescent="0.2">
      <c r="A14346"/>
    </row>
    <row r="14347" spans="1:1" x14ac:dyDescent="0.2">
      <c r="A14347"/>
    </row>
    <row r="14348" spans="1:1" x14ac:dyDescent="0.2">
      <c r="A14348"/>
    </row>
    <row r="14349" spans="1:1" x14ac:dyDescent="0.2">
      <c r="A14349"/>
    </row>
    <row r="14350" spans="1:1" x14ac:dyDescent="0.2">
      <c r="A14350"/>
    </row>
    <row r="14351" spans="1:1" x14ac:dyDescent="0.2">
      <c r="A14351"/>
    </row>
    <row r="14352" spans="1:1" x14ac:dyDescent="0.2">
      <c r="A14352"/>
    </row>
    <row r="14353" spans="1:1" x14ac:dyDescent="0.2">
      <c r="A14353"/>
    </row>
    <row r="14354" spans="1:1" x14ac:dyDescent="0.2">
      <c r="A14354"/>
    </row>
    <row r="14355" spans="1:1" x14ac:dyDescent="0.2">
      <c r="A14355"/>
    </row>
    <row r="14356" spans="1:1" x14ac:dyDescent="0.2">
      <c r="A14356"/>
    </row>
    <row r="14357" spans="1:1" x14ac:dyDescent="0.2">
      <c r="A14357"/>
    </row>
    <row r="14358" spans="1:1" x14ac:dyDescent="0.2">
      <c r="A14358"/>
    </row>
    <row r="14359" spans="1:1" x14ac:dyDescent="0.2">
      <c r="A14359"/>
    </row>
    <row r="14360" spans="1:1" x14ac:dyDescent="0.2">
      <c r="A14360"/>
    </row>
    <row r="14361" spans="1:1" x14ac:dyDescent="0.2">
      <c r="A14361"/>
    </row>
    <row r="14362" spans="1:1" x14ac:dyDescent="0.2">
      <c r="A14362"/>
    </row>
    <row r="14363" spans="1:1" x14ac:dyDescent="0.2">
      <c r="A14363"/>
    </row>
    <row r="14364" spans="1:1" x14ac:dyDescent="0.2">
      <c r="A14364"/>
    </row>
    <row r="14365" spans="1:1" x14ac:dyDescent="0.2">
      <c r="A14365"/>
    </row>
    <row r="14366" spans="1:1" x14ac:dyDescent="0.2">
      <c r="A14366"/>
    </row>
    <row r="14367" spans="1:1" x14ac:dyDescent="0.2">
      <c r="A14367"/>
    </row>
    <row r="14368" spans="1:1" x14ac:dyDescent="0.2">
      <c r="A14368"/>
    </row>
    <row r="14369" spans="1:1" x14ac:dyDescent="0.2">
      <c r="A14369"/>
    </row>
    <row r="14370" spans="1:1" x14ac:dyDescent="0.2">
      <c r="A14370"/>
    </row>
    <row r="14371" spans="1:1" x14ac:dyDescent="0.2">
      <c r="A14371"/>
    </row>
    <row r="14372" spans="1:1" x14ac:dyDescent="0.2">
      <c r="A14372"/>
    </row>
    <row r="14373" spans="1:1" x14ac:dyDescent="0.2">
      <c r="A14373"/>
    </row>
    <row r="14374" spans="1:1" x14ac:dyDescent="0.2">
      <c r="A14374"/>
    </row>
    <row r="14375" spans="1:1" x14ac:dyDescent="0.2">
      <c r="A14375"/>
    </row>
    <row r="14376" spans="1:1" x14ac:dyDescent="0.2">
      <c r="A14376"/>
    </row>
    <row r="14377" spans="1:1" x14ac:dyDescent="0.2">
      <c r="A14377"/>
    </row>
    <row r="14378" spans="1:1" x14ac:dyDescent="0.2">
      <c r="A14378"/>
    </row>
    <row r="14379" spans="1:1" x14ac:dyDescent="0.2">
      <c r="A14379"/>
    </row>
    <row r="14380" spans="1:1" x14ac:dyDescent="0.2">
      <c r="A14380"/>
    </row>
    <row r="14381" spans="1:1" x14ac:dyDescent="0.2">
      <c r="A14381"/>
    </row>
    <row r="14382" spans="1:1" x14ac:dyDescent="0.2">
      <c r="A14382"/>
    </row>
    <row r="14383" spans="1:1" x14ac:dyDescent="0.2">
      <c r="A14383"/>
    </row>
    <row r="14384" spans="1:1" x14ac:dyDescent="0.2">
      <c r="A14384"/>
    </row>
    <row r="14385" spans="1:1" x14ac:dyDescent="0.2">
      <c r="A14385"/>
    </row>
    <row r="14386" spans="1:1" x14ac:dyDescent="0.2">
      <c r="A14386"/>
    </row>
    <row r="14387" spans="1:1" x14ac:dyDescent="0.2">
      <c r="A14387"/>
    </row>
    <row r="14388" spans="1:1" x14ac:dyDescent="0.2">
      <c r="A14388"/>
    </row>
    <row r="14389" spans="1:1" x14ac:dyDescent="0.2">
      <c r="A14389"/>
    </row>
    <row r="14390" spans="1:1" x14ac:dyDescent="0.2">
      <c r="A14390"/>
    </row>
    <row r="14391" spans="1:1" x14ac:dyDescent="0.2">
      <c r="A14391"/>
    </row>
    <row r="14392" spans="1:1" x14ac:dyDescent="0.2">
      <c r="A14392"/>
    </row>
    <row r="14393" spans="1:1" x14ac:dyDescent="0.2">
      <c r="A14393"/>
    </row>
    <row r="14394" spans="1:1" x14ac:dyDescent="0.2">
      <c r="A14394"/>
    </row>
    <row r="14395" spans="1:1" x14ac:dyDescent="0.2">
      <c r="A14395"/>
    </row>
    <row r="14396" spans="1:1" x14ac:dyDescent="0.2">
      <c r="A14396"/>
    </row>
    <row r="14397" spans="1:1" x14ac:dyDescent="0.2">
      <c r="A14397"/>
    </row>
    <row r="14398" spans="1:1" x14ac:dyDescent="0.2">
      <c r="A14398"/>
    </row>
    <row r="14399" spans="1:1" x14ac:dyDescent="0.2">
      <c r="A14399"/>
    </row>
    <row r="14400" spans="1:1" x14ac:dyDescent="0.2">
      <c r="A14400"/>
    </row>
    <row r="14401" spans="1:1" x14ac:dyDescent="0.2">
      <c r="A14401"/>
    </row>
    <row r="14402" spans="1:1" x14ac:dyDescent="0.2">
      <c r="A14402"/>
    </row>
    <row r="14403" spans="1:1" x14ac:dyDescent="0.2">
      <c r="A14403"/>
    </row>
    <row r="14404" spans="1:1" x14ac:dyDescent="0.2">
      <c r="A14404"/>
    </row>
    <row r="14405" spans="1:1" x14ac:dyDescent="0.2">
      <c r="A14405"/>
    </row>
    <row r="14406" spans="1:1" x14ac:dyDescent="0.2">
      <c r="A14406"/>
    </row>
    <row r="14407" spans="1:1" x14ac:dyDescent="0.2">
      <c r="A14407"/>
    </row>
    <row r="14408" spans="1:1" x14ac:dyDescent="0.2">
      <c r="A14408"/>
    </row>
    <row r="14409" spans="1:1" x14ac:dyDescent="0.2">
      <c r="A14409"/>
    </row>
    <row r="14410" spans="1:1" x14ac:dyDescent="0.2">
      <c r="A14410"/>
    </row>
    <row r="14411" spans="1:1" x14ac:dyDescent="0.2">
      <c r="A14411"/>
    </row>
    <row r="14412" spans="1:1" x14ac:dyDescent="0.2">
      <c r="A14412"/>
    </row>
    <row r="14413" spans="1:1" x14ac:dyDescent="0.2">
      <c r="A14413"/>
    </row>
    <row r="14414" spans="1:1" x14ac:dyDescent="0.2">
      <c r="A14414"/>
    </row>
    <row r="14415" spans="1:1" x14ac:dyDescent="0.2">
      <c r="A14415"/>
    </row>
    <row r="14416" spans="1:1" x14ac:dyDescent="0.2">
      <c r="A14416"/>
    </row>
    <row r="14417" spans="1:1" x14ac:dyDescent="0.2">
      <c r="A14417"/>
    </row>
    <row r="14418" spans="1:1" x14ac:dyDescent="0.2">
      <c r="A14418"/>
    </row>
    <row r="14419" spans="1:1" x14ac:dyDescent="0.2">
      <c r="A14419"/>
    </row>
    <row r="14420" spans="1:1" x14ac:dyDescent="0.2">
      <c r="A14420"/>
    </row>
    <row r="14421" spans="1:1" x14ac:dyDescent="0.2">
      <c r="A14421"/>
    </row>
    <row r="14422" spans="1:1" x14ac:dyDescent="0.2">
      <c r="A14422"/>
    </row>
    <row r="14423" spans="1:1" x14ac:dyDescent="0.2">
      <c r="A14423"/>
    </row>
    <row r="14424" spans="1:1" x14ac:dyDescent="0.2">
      <c r="A14424"/>
    </row>
    <row r="14425" spans="1:1" x14ac:dyDescent="0.2">
      <c r="A14425"/>
    </row>
    <row r="14426" spans="1:1" x14ac:dyDescent="0.2">
      <c r="A14426"/>
    </row>
    <row r="14427" spans="1:1" x14ac:dyDescent="0.2">
      <c r="A14427"/>
    </row>
    <row r="14428" spans="1:1" x14ac:dyDescent="0.2">
      <c r="A14428"/>
    </row>
    <row r="14429" spans="1:1" x14ac:dyDescent="0.2">
      <c r="A14429"/>
    </row>
    <row r="14430" spans="1:1" x14ac:dyDescent="0.2">
      <c r="A14430"/>
    </row>
    <row r="14431" spans="1:1" x14ac:dyDescent="0.2">
      <c r="A14431"/>
    </row>
    <row r="14432" spans="1:1" x14ac:dyDescent="0.2">
      <c r="A14432"/>
    </row>
    <row r="14433" spans="1:1" x14ac:dyDescent="0.2">
      <c r="A14433"/>
    </row>
    <row r="14434" spans="1:1" x14ac:dyDescent="0.2">
      <c r="A14434"/>
    </row>
    <row r="14435" spans="1:1" x14ac:dyDescent="0.2">
      <c r="A14435"/>
    </row>
    <row r="14436" spans="1:1" x14ac:dyDescent="0.2">
      <c r="A14436"/>
    </row>
    <row r="14437" spans="1:1" x14ac:dyDescent="0.2">
      <c r="A14437"/>
    </row>
    <row r="14438" spans="1:1" x14ac:dyDescent="0.2">
      <c r="A14438"/>
    </row>
    <row r="14439" spans="1:1" x14ac:dyDescent="0.2">
      <c r="A14439"/>
    </row>
    <row r="14440" spans="1:1" x14ac:dyDescent="0.2">
      <c r="A14440"/>
    </row>
    <row r="14441" spans="1:1" x14ac:dyDescent="0.2">
      <c r="A14441"/>
    </row>
    <row r="14442" spans="1:1" x14ac:dyDescent="0.2">
      <c r="A14442"/>
    </row>
    <row r="14443" spans="1:1" x14ac:dyDescent="0.2">
      <c r="A14443"/>
    </row>
    <row r="14444" spans="1:1" x14ac:dyDescent="0.2">
      <c r="A14444"/>
    </row>
    <row r="14445" spans="1:1" x14ac:dyDescent="0.2">
      <c r="A14445"/>
    </row>
    <row r="14446" spans="1:1" x14ac:dyDescent="0.2">
      <c r="A14446"/>
    </row>
    <row r="14447" spans="1:1" x14ac:dyDescent="0.2">
      <c r="A14447"/>
    </row>
    <row r="14448" spans="1:1" x14ac:dyDescent="0.2">
      <c r="A14448"/>
    </row>
    <row r="14449" spans="1:1" x14ac:dyDescent="0.2">
      <c r="A14449"/>
    </row>
    <row r="14450" spans="1:1" x14ac:dyDescent="0.2">
      <c r="A14450"/>
    </row>
    <row r="14451" spans="1:1" x14ac:dyDescent="0.2">
      <c r="A14451"/>
    </row>
    <row r="14452" spans="1:1" x14ac:dyDescent="0.2">
      <c r="A14452"/>
    </row>
    <row r="14453" spans="1:1" x14ac:dyDescent="0.2">
      <c r="A14453"/>
    </row>
    <row r="14454" spans="1:1" x14ac:dyDescent="0.2">
      <c r="A14454"/>
    </row>
    <row r="14455" spans="1:1" x14ac:dyDescent="0.2">
      <c r="A14455"/>
    </row>
    <row r="14456" spans="1:1" x14ac:dyDescent="0.2">
      <c r="A14456"/>
    </row>
    <row r="14457" spans="1:1" x14ac:dyDescent="0.2">
      <c r="A14457"/>
    </row>
    <row r="14458" spans="1:1" x14ac:dyDescent="0.2">
      <c r="A14458"/>
    </row>
    <row r="14459" spans="1:1" x14ac:dyDescent="0.2">
      <c r="A14459"/>
    </row>
    <row r="14460" spans="1:1" x14ac:dyDescent="0.2">
      <c r="A14460"/>
    </row>
    <row r="14461" spans="1:1" x14ac:dyDescent="0.2">
      <c r="A14461"/>
    </row>
    <row r="14462" spans="1:1" x14ac:dyDescent="0.2">
      <c r="A14462"/>
    </row>
    <row r="14463" spans="1:1" x14ac:dyDescent="0.2">
      <c r="A14463"/>
    </row>
    <row r="14464" spans="1:1" x14ac:dyDescent="0.2">
      <c r="A14464"/>
    </row>
    <row r="14465" spans="1:1" x14ac:dyDescent="0.2">
      <c r="A14465"/>
    </row>
    <row r="14466" spans="1:1" x14ac:dyDescent="0.2">
      <c r="A14466"/>
    </row>
    <row r="14467" spans="1:1" x14ac:dyDescent="0.2">
      <c r="A14467"/>
    </row>
    <row r="14468" spans="1:1" x14ac:dyDescent="0.2">
      <c r="A14468"/>
    </row>
    <row r="14469" spans="1:1" x14ac:dyDescent="0.2">
      <c r="A14469"/>
    </row>
    <row r="14470" spans="1:1" x14ac:dyDescent="0.2">
      <c r="A14470"/>
    </row>
    <row r="14471" spans="1:1" x14ac:dyDescent="0.2">
      <c r="A14471"/>
    </row>
    <row r="14472" spans="1:1" x14ac:dyDescent="0.2">
      <c r="A14472"/>
    </row>
    <row r="14473" spans="1:1" x14ac:dyDescent="0.2">
      <c r="A14473"/>
    </row>
    <row r="14474" spans="1:1" x14ac:dyDescent="0.2">
      <c r="A14474"/>
    </row>
    <row r="14475" spans="1:1" x14ac:dyDescent="0.2">
      <c r="A14475"/>
    </row>
    <row r="14476" spans="1:1" x14ac:dyDescent="0.2">
      <c r="A14476"/>
    </row>
    <row r="14477" spans="1:1" x14ac:dyDescent="0.2">
      <c r="A14477"/>
    </row>
    <row r="14478" spans="1:1" x14ac:dyDescent="0.2">
      <c r="A14478"/>
    </row>
    <row r="14479" spans="1:1" x14ac:dyDescent="0.2">
      <c r="A14479"/>
    </row>
    <row r="14480" spans="1:1" x14ac:dyDescent="0.2">
      <c r="A14480"/>
    </row>
    <row r="14481" spans="1:1" x14ac:dyDescent="0.2">
      <c r="A14481"/>
    </row>
    <row r="14482" spans="1:1" x14ac:dyDescent="0.2">
      <c r="A14482"/>
    </row>
    <row r="14483" spans="1:1" x14ac:dyDescent="0.2">
      <c r="A14483"/>
    </row>
    <row r="14484" spans="1:1" x14ac:dyDescent="0.2">
      <c r="A14484"/>
    </row>
    <row r="14485" spans="1:1" x14ac:dyDescent="0.2">
      <c r="A14485"/>
    </row>
    <row r="14486" spans="1:1" x14ac:dyDescent="0.2">
      <c r="A14486"/>
    </row>
    <row r="14487" spans="1:1" x14ac:dyDescent="0.2">
      <c r="A14487"/>
    </row>
    <row r="14488" spans="1:1" x14ac:dyDescent="0.2">
      <c r="A14488"/>
    </row>
    <row r="14489" spans="1:1" x14ac:dyDescent="0.2">
      <c r="A14489"/>
    </row>
    <row r="14490" spans="1:1" x14ac:dyDescent="0.2">
      <c r="A14490"/>
    </row>
    <row r="14491" spans="1:1" x14ac:dyDescent="0.2">
      <c r="A14491"/>
    </row>
    <row r="14492" spans="1:1" x14ac:dyDescent="0.2">
      <c r="A14492"/>
    </row>
    <row r="14493" spans="1:1" x14ac:dyDescent="0.2">
      <c r="A14493"/>
    </row>
    <row r="14494" spans="1:1" x14ac:dyDescent="0.2">
      <c r="A14494"/>
    </row>
    <row r="14495" spans="1:1" x14ac:dyDescent="0.2">
      <c r="A14495"/>
    </row>
    <row r="14496" spans="1:1" x14ac:dyDescent="0.2">
      <c r="A14496"/>
    </row>
    <row r="14497" spans="1:1" x14ac:dyDescent="0.2">
      <c r="A14497"/>
    </row>
    <row r="14498" spans="1:1" x14ac:dyDescent="0.2">
      <c r="A14498"/>
    </row>
    <row r="14499" spans="1:1" x14ac:dyDescent="0.2">
      <c r="A14499"/>
    </row>
    <row r="14500" spans="1:1" x14ac:dyDescent="0.2">
      <c r="A14500"/>
    </row>
    <row r="14501" spans="1:1" x14ac:dyDescent="0.2">
      <c r="A14501"/>
    </row>
    <row r="14502" spans="1:1" x14ac:dyDescent="0.2">
      <c r="A14502"/>
    </row>
    <row r="14503" spans="1:1" x14ac:dyDescent="0.2">
      <c r="A14503"/>
    </row>
    <row r="14504" spans="1:1" x14ac:dyDescent="0.2">
      <c r="A14504"/>
    </row>
    <row r="14505" spans="1:1" x14ac:dyDescent="0.2">
      <c r="A14505"/>
    </row>
    <row r="14506" spans="1:1" x14ac:dyDescent="0.2">
      <c r="A14506"/>
    </row>
    <row r="14507" spans="1:1" x14ac:dyDescent="0.2">
      <c r="A14507"/>
    </row>
    <row r="14508" spans="1:1" x14ac:dyDescent="0.2">
      <c r="A14508"/>
    </row>
    <row r="14509" spans="1:1" x14ac:dyDescent="0.2">
      <c r="A14509"/>
    </row>
    <row r="14510" spans="1:1" x14ac:dyDescent="0.2">
      <c r="A14510"/>
    </row>
    <row r="14511" spans="1:1" x14ac:dyDescent="0.2">
      <c r="A14511"/>
    </row>
    <row r="14512" spans="1:1" x14ac:dyDescent="0.2">
      <c r="A14512"/>
    </row>
    <row r="14513" spans="1:1" x14ac:dyDescent="0.2">
      <c r="A14513"/>
    </row>
    <row r="14514" spans="1:1" x14ac:dyDescent="0.2">
      <c r="A14514"/>
    </row>
    <row r="14515" spans="1:1" x14ac:dyDescent="0.2">
      <c r="A14515"/>
    </row>
    <row r="14516" spans="1:1" x14ac:dyDescent="0.2">
      <c r="A14516"/>
    </row>
    <row r="14517" spans="1:1" x14ac:dyDescent="0.2">
      <c r="A14517"/>
    </row>
    <row r="14518" spans="1:1" x14ac:dyDescent="0.2">
      <c r="A14518"/>
    </row>
    <row r="14519" spans="1:1" x14ac:dyDescent="0.2">
      <c r="A14519"/>
    </row>
    <row r="14520" spans="1:1" x14ac:dyDescent="0.2">
      <c r="A14520"/>
    </row>
    <row r="14521" spans="1:1" x14ac:dyDescent="0.2">
      <c r="A14521"/>
    </row>
    <row r="14522" spans="1:1" x14ac:dyDescent="0.2">
      <c r="A14522"/>
    </row>
    <row r="14523" spans="1:1" x14ac:dyDescent="0.2">
      <c r="A14523"/>
    </row>
    <row r="14524" spans="1:1" x14ac:dyDescent="0.2">
      <c r="A14524"/>
    </row>
    <row r="14525" spans="1:1" x14ac:dyDescent="0.2">
      <c r="A14525"/>
    </row>
    <row r="14526" spans="1:1" x14ac:dyDescent="0.2">
      <c r="A14526"/>
    </row>
    <row r="14527" spans="1:1" x14ac:dyDescent="0.2">
      <c r="A14527"/>
    </row>
    <row r="14528" spans="1:1" x14ac:dyDescent="0.2">
      <c r="A14528"/>
    </row>
    <row r="14529" spans="1:1" x14ac:dyDescent="0.2">
      <c r="A14529"/>
    </row>
    <row r="14530" spans="1:1" x14ac:dyDescent="0.2">
      <c r="A14530"/>
    </row>
    <row r="14531" spans="1:1" x14ac:dyDescent="0.2">
      <c r="A14531"/>
    </row>
    <row r="14532" spans="1:1" x14ac:dyDescent="0.2">
      <c r="A14532"/>
    </row>
    <row r="14533" spans="1:1" x14ac:dyDescent="0.2">
      <c r="A14533"/>
    </row>
    <row r="14534" spans="1:1" x14ac:dyDescent="0.2">
      <c r="A14534"/>
    </row>
    <row r="14535" spans="1:1" x14ac:dyDescent="0.2">
      <c r="A14535"/>
    </row>
    <row r="14536" spans="1:1" x14ac:dyDescent="0.2">
      <c r="A14536"/>
    </row>
    <row r="14537" spans="1:1" x14ac:dyDescent="0.2">
      <c r="A14537"/>
    </row>
    <row r="14538" spans="1:1" x14ac:dyDescent="0.2">
      <c r="A14538"/>
    </row>
    <row r="14539" spans="1:1" x14ac:dyDescent="0.2">
      <c r="A14539"/>
    </row>
    <row r="14540" spans="1:1" x14ac:dyDescent="0.2">
      <c r="A14540"/>
    </row>
    <row r="14541" spans="1:1" x14ac:dyDescent="0.2">
      <c r="A14541"/>
    </row>
    <row r="14542" spans="1:1" x14ac:dyDescent="0.2">
      <c r="A14542"/>
    </row>
    <row r="14543" spans="1:1" x14ac:dyDescent="0.2">
      <c r="A14543"/>
    </row>
    <row r="14544" spans="1:1" x14ac:dyDescent="0.2">
      <c r="A14544"/>
    </row>
    <row r="14545" spans="1:1" x14ac:dyDescent="0.2">
      <c r="A14545"/>
    </row>
    <row r="14546" spans="1:1" x14ac:dyDescent="0.2">
      <c r="A14546"/>
    </row>
    <row r="14547" spans="1:1" x14ac:dyDescent="0.2">
      <c r="A14547"/>
    </row>
    <row r="14548" spans="1:1" x14ac:dyDescent="0.2">
      <c r="A14548"/>
    </row>
    <row r="14549" spans="1:1" x14ac:dyDescent="0.2">
      <c r="A14549"/>
    </row>
    <row r="14550" spans="1:1" x14ac:dyDescent="0.2">
      <c r="A14550"/>
    </row>
    <row r="14551" spans="1:1" x14ac:dyDescent="0.2">
      <c r="A14551"/>
    </row>
    <row r="14552" spans="1:1" x14ac:dyDescent="0.2">
      <c r="A14552"/>
    </row>
    <row r="14553" spans="1:1" x14ac:dyDescent="0.2">
      <c r="A14553"/>
    </row>
    <row r="14554" spans="1:1" x14ac:dyDescent="0.2">
      <c r="A14554"/>
    </row>
    <row r="14555" spans="1:1" x14ac:dyDescent="0.2">
      <c r="A14555"/>
    </row>
    <row r="14556" spans="1:1" x14ac:dyDescent="0.2">
      <c r="A14556"/>
    </row>
    <row r="14557" spans="1:1" x14ac:dyDescent="0.2">
      <c r="A14557"/>
    </row>
    <row r="14558" spans="1:1" x14ac:dyDescent="0.2">
      <c r="A14558"/>
    </row>
    <row r="14559" spans="1:1" x14ac:dyDescent="0.2">
      <c r="A14559"/>
    </row>
    <row r="14560" spans="1:1" x14ac:dyDescent="0.2">
      <c r="A14560"/>
    </row>
    <row r="14561" spans="1:1" x14ac:dyDescent="0.2">
      <c r="A14561"/>
    </row>
    <row r="14562" spans="1:1" x14ac:dyDescent="0.2">
      <c r="A14562"/>
    </row>
    <row r="14563" spans="1:1" x14ac:dyDescent="0.2">
      <c r="A14563"/>
    </row>
    <row r="14564" spans="1:1" x14ac:dyDescent="0.2">
      <c r="A14564"/>
    </row>
    <row r="14565" spans="1:1" x14ac:dyDescent="0.2">
      <c r="A14565"/>
    </row>
    <row r="14566" spans="1:1" x14ac:dyDescent="0.2">
      <c r="A14566"/>
    </row>
    <row r="14567" spans="1:1" x14ac:dyDescent="0.2">
      <c r="A14567"/>
    </row>
    <row r="14568" spans="1:1" x14ac:dyDescent="0.2">
      <c r="A14568"/>
    </row>
    <row r="14569" spans="1:1" x14ac:dyDescent="0.2">
      <c r="A14569"/>
    </row>
    <row r="14570" spans="1:1" x14ac:dyDescent="0.2">
      <c r="A14570"/>
    </row>
    <row r="14571" spans="1:1" x14ac:dyDescent="0.2">
      <c r="A14571"/>
    </row>
    <row r="14572" spans="1:1" x14ac:dyDescent="0.2">
      <c r="A14572"/>
    </row>
    <row r="14573" spans="1:1" x14ac:dyDescent="0.2">
      <c r="A14573"/>
    </row>
    <row r="14574" spans="1:1" x14ac:dyDescent="0.2">
      <c r="A14574"/>
    </row>
    <row r="14575" spans="1:1" x14ac:dyDescent="0.2">
      <c r="A14575"/>
    </row>
    <row r="14576" spans="1:1" x14ac:dyDescent="0.2">
      <c r="A14576"/>
    </row>
    <row r="14577" spans="1:1" x14ac:dyDescent="0.2">
      <c r="A14577"/>
    </row>
    <row r="14578" spans="1:1" x14ac:dyDescent="0.2">
      <c r="A14578"/>
    </row>
    <row r="14579" spans="1:1" x14ac:dyDescent="0.2">
      <c r="A14579"/>
    </row>
    <row r="14580" spans="1:1" x14ac:dyDescent="0.2">
      <c r="A14580"/>
    </row>
    <row r="14581" spans="1:1" x14ac:dyDescent="0.2">
      <c r="A14581"/>
    </row>
    <row r="14582" spans="1:1" x14ac:dyDescent="0.2">
      <c r="A14582"/>
    </row>
    <row r="14583" spans="1:1" x14ac:dyDescent="0.2">
      <c r="A14583"/>
    </row>
    <row r="14584" spans="1:1" x14ac:dyDescent="0.2">
      <c r="A14584"/>
    </row>
    <row r="14585" spans="1:1" x14ac:dyDescent="0.2">
      <c r="A14585"/>
    </row>
    <row r="14586" spans="1:1" x14ac:dyDescent="0.2">
      <c r="A14586"/>
    </row>
    <row r="14587" spans="1:1" x14ac:dyDescent="0.2">
      <c r="A14587"/>
    </row>
    <row r="14588" spans="1:1" x14ac:dyDescent="0.2">
      <c r="A14588"/>
    </row>
    <row r="14589" spans="1:1" x14ac:dyDescent="0.2">
      <c r="A14589"/>
    </row>
    <row r="14590" spans="1:1" x14ac:dyDescent="0.2">
      <c r="A14590"/>
    </row>
    <row r="14591" spans="1:1" x14ac:dyDescent="0.2">
      <c r="A14591"/>
    </row>
    <row r="14592" spans="1:1" x14ac:dyDescent="0.2">
      <c r="A14592"/>
    </row>
    <row r="14593" spans="1:1" x14ac:dyDescent="0.2">
      <c r="A14593"/>
    </row>
    <row r="14594" spans="1:1" x14ac:dyDescent="0.2">
      <c r="A14594"/>
    </row>
    <row r="14595" spans="1:1" x14ac:dyDescent="0.2">
      <c r="A14595"/>
    </row>
    <row r="14596" spans="1:1" x14ac:dyDescent="0.2">
      <c r="A14596"/>
    </row>
    <row r="14597" spans="1:1" x14ac:dyDescent="0.2">
      <c r="A14597"/>
    </row>
    <row r="14598" spans="1:1" x14ac:dyDescent="0.2">
      <c r="A14598"/>
    </row>
    <row r="14599" spans="1:1" x14ac:dyDescent="0.2">
      <c r="A14599"/>
    </row>
    <row r="14600" spans="1:1" x14ac:dyDescent="0.2">
      <c r="A14600"/>
    </row>
    <row r="14601" spans="1:1" x14ac:dyDescent="0.2">
      <c r="A14601"/>
    </row>
    <row r="14602" spans="1:1" x14ac:dyDescent="0.2">
      <c r="A14602"/>
    </row>
    <row r="14603" spans="1:1" x14ac:dyDescent="0.2">
      <c r="A14603"/>
    </row>
    <row r="14604" spans="1:1" x14ac:dyDescent="0.2">
      <c r="A14604"/>
    </row>
    <row r="14605" spans="1:1" x14ac:dyDescent="0.2">
      <c r="A14605"/>
    </row>
    <row r="14606" spans="1:1" x14ac:dyDescent="0.2">
      <c r="A14606"/>
    </row>
    <row r="14607" spans="1:1" x14ac:dyDescent="0.2">
      <c r="A14607"/>
    </row>
    <row r="14608" spans="1:1" x14ac:dyDescent="0.2">
      <c r="A14608"/>
    </row>
    <row r="14609" spans="1:1" x14ac:dyDescent="0.2">
      <c r="A14609"/>
    </row>
    <row r="14610" spans="1:1" x14ac:dyDescent="0.2">
      <c r="A14610"/>
    </row>
    <row r="14611" spans="1:1" x14ac:dyDescent="0.2">
      <c r="A14611"/>
    </row>
    <row r="14612" spans="1:1" x14ac:dyDescent="0.2">
      <c r="A14612"/>
    </row>
    <row r="14613" spans="1:1" x14ac:dyDescent="0.2">
      <c r="A14613"/>
    </row>
    <row r="14614" spans="1:1" x14ac:dyDescent="0.2">
      <c r="A14614"/>
    </row>
    <row r="14615" spans="1:1" x14ac:dyDescent="0.2">
      <c r="A14615"/>
    </row>
    <row r="14616" spans="1:1" x14ac:dyDescent="0.2">
      <c r="A14616"/>
    </row>
    <row r="14617" spans="1:1" x14ac:dyDescent="0.2">
      <c r="A14617"/>
    </row>
    <row r="14618" spans="1:1" x14ac:dyDescent="0.2">
      <c r="A14618"/>
    </row>
    <row r="14619" spans="1:1" x14ac:dyDescent="0.2">
      <c r="A14619"/>
    </row>
    <row r="14620" spans="1:1" x14ac:dyDescent="0.2">
      <c r="A14620"/>
    </row>
    <row r="14621" spans="1:1" x14ac:dyDescent="0.2">
      <c r="A14621"/>
    </row>
    <row r="14622" spans="1:1" x14ac:dyDescent="0.2">
      <c r="A14622"/>
    </row>
    <row r="14623" spans="1:1" x14ac:dyDescent="0.2">
      <c r="A14623"/>
    </row>
    <row r="14624" spans="1:1" x14ac:dyDescent="0.2">
      <c r="A14624"/>
    </row>
    <row r="14625" spans="1:1" x14ac:dyDescent="0.2">
      <c r="A14625"/>
    </row>
    <row r="14626" spans="1:1" x14ac:dyDescent="0.2">
      <c r="A14626"/>
    </row>
    <row r="14627" spans="1:1" x14ac:dyDescent="0.2">
      <c r="A14627"/>
    </row>
    <row r="14628" spans="1:1" x14ac:dyDescent="0.2">
      <c r="A14628"/>
    </row>
    <row r="14629" spans="1:1" x14ac:dyDescent="0.2">
      <c r="A14629"/>
    </row>
    <row r="14630" spans="1:1" x14ac:dyDescent="0.2">
      <c r="A14630"/>
    </row>
    <row r="14631" spans="1:1" x14ac:dyDescent="0.2">
      <c r="A14631"/>
    </row>
    <row r="14632" spans="1:1" x14ac:dyDescent="0.2">
      <c r="A14632"/>
    </row>
    <row r="14633" spans="1:1" x14ac:dyDescent="0.2">
      <c r="A14633"/>
    </row>
    <row r="14634" spans="1:1" x14ac:dyDescent="0.2">
      <c r="A14634"/>
    </row>
    <row r="14635" spans="1:1" x14ac:dyDescent="0.2">
      <c r="A14635"/>
    </row>
    <row r="14636" spans="1:1" x14ac:dyDescent="0.2">
      <c r="A14636"/>
    </row>
    <row r="14637" spans="1:1" x14ac:dyDescent="0.2">
      <c r="A14637"/>
    </row>
    <row r="14638" spans="1:1" x14ac:dyDescent="0.2">
      <c r="A14638"/>
    </row>
    <row r="14639" spans="1:1" x14ac:dyDescent="0.2">
      <c r="A14639"/>
    </row>
    <row r="14640" spans="1:1" x14ac:dyDescent="0.2">
      <c r="A14640"/>
    </row>
    <row r="14641" spans="1:1" x14ac:dyDescent="0.2">
      <c r="A14641"/>
    </row>
    <row r="14642" spans="1:1" x14ac:dyDescent="0.2">
      <c r="A14642"/>
    </row>
    <row r="14643" spans="1:1" x14ac:dyDescent="0.2">
      <c r="A14643"/>
    </row>
    <row r="14644" spans="1:1" x14ac:dyDescent="0.2">
      <c r="A14644"/>
    </row>
    <row r="14645" spans="1:1" x14ac:dyDescent="0.2">
      <c r="A14645"/>
    </row>
    <row r="14646" spans="1:1" x14ac:dyDescent="0.2">
      <c r="A14646"/>
    </row>
    <row r="14647" spans="1:1" x14ac:dyDescent="0.2">
      <c r="A14647"/>
    </row>
    <row r="14648" spans="1:1" x14ac:dyDescent="0.2">
      <c r="A14648"/>
    </row>
    <row r="14649" spans="1:1" x14ac:dyDescent="0.2">
      <c r="A14649"/>
    </row>
    <row r="14650" spans="1:1" x14ac:dyDescent="0.2">
      <c r="A14650"/>
    </row>
    <row r="14651" spans="1:1" x14ac:dyDescent="0.2">
      <c r="A14651"/>
    </row>
    <row r="14652" spans="1:1" x14ac:dyDescent="0.2">
      <c r="A14652"/>
    </row>
    <row r="14653" spans="1:1" x14ac:dyDescent="0.2">
      <c r="A14653"/>
    </row>
    <row r="14654" spans="1:1" x14ac:dyDescent="0.2">
      <c r="A14654"/>
    </row>
    <row r="14655" spans="1:1" x14ac:dyDescent="0.2">
      <c r="A14655"/>
    </row>
    <row r="14656" spans="1:1" x14ac:dyDescent="0.2">
      <c r="A14656"/>
    </row>
    <row r="14657" spans="1:1" x14ac:dyDescent="0.2">
      <c r="A14657"/>
    </row>
    <row r="14658" spans="1:1" x14ac:dyDescent="0.2">
      <c r="A14658"/>
    </row>
    <row r="14659" spans="1:1" x14ac:dyDescent="0.2">
      <c r="A14659"/>
    </row>
    <row r="14660" spans="1:1" x14ac:dyDescent="0.2">
      <c r="A14660"/>
    </row>
    <row r="14661" spans="1:1" x14ac:dyDescent="0.2">
      <c r="A14661"/>
    </row>
    <row r="14662" spans="1:1" x14ac:dyDescent="0.2">
      <c r="A14662"/>
    </row>
    <row r="14663" spans="1:1" x14ac:dyDescent="0.2">
      <c r="A14663"/>
    </row>
    <row r="14664" spans="1:1" x14ac:dyDescent="0.2">
      <c r="A14664"/>
    </row>
    <row r="14665" spans="1:1" x14ac:dyDescent="0.2">
      <c r="A14665"/>
    </row>
    <row r="14666" spans="1:1" x14ac:dyDescent="0.2">
      <c r="A14666"/>
    </row>
    <row r="14667" spans="1:1" x14ac:dyDescent="0.2">
      <c r="A14667"/>
    </row>
    <row r="14668" spans="1:1" x14ac:dyDescent="0.2">
      <c r="A14668"/>
    </row>
    <row r="14669" spans="1:1" x14ac:dyDescent="0.2">
      <c r="A14669"/>
    </row>
    <row r="14670" spans="1:1" x14ac:dyDescent="0.2">
      <c r="A14670"/>
    </row>
    <row r="14671" spans="1:1" x14ac:dyDescent="0.2">
      <c r="A14671"/>
    </row>
    <row r="14672" spans="1:1" x14ac:dyDescent="0.2">
      <c r="A14672"/>
    </row>
    <row r="14673" spans="1:1" x14ac:dyDescent="0.2">
      <c r="A14673"/>
    </row>
    <row r="14674" spans="1:1" x14ac:dyDescent="0.2">
      <c r="A14674"/>
    </row>
    <row r="14675" spans="1:1" x14ac:dyDescent="0.2">
      <c r="A14675"/>
    </row>
    <row r="14676" spans="1:1" x14ac:dyDescent="0.2">
      <c r="A14676"/>
    </row>
    <row r="14677" spans="1:1" x14ac:dyDescent="0.2">
      <c r="A14677"/>
    </row>
    <row r="14678" spans="1:1" x14ac:dyDescent="0.2">
      <c r="A14678"/>
    </row>
    <row r="14679" spans="1:1" x14ac:dyDescent="0.2">
      <c r="A14679"/>
    </row>
    <row r="14680" spans="1:1" x14ac:dyDescent="0.2">
      <c r="A14680"/>
    </row>
    <row r="14681" spans="1:1" x14ac:dyDescent="0.2">
      <c r="A14681"/>
    </row>
    <row r="14682" spans="1:1" x14ac:dyDescent="0.2">
      <c r="A14682"/>
    </row>
    <row r="14683" spans="1:1" x14ac:dyDescent="0.2">
      <c r="A14683"/>
    </row>
    <row r="14684" spans="1:1" x14ac:dyDescent="0.2">
      <c r="A14684"/>
    </row>
    <row r="14685" spans="1:1" x14ac:dyDescent="0.2">
      <c r="A14685"/>
    </row>
    <row r="14686" spans="1:1" x14ac:dyDescent="0.2">
      <c r="A14686"/>
    </row>
    <row r="14687" spans="1:1" x14ac:dyDescent="0.2">
      <c r="A14687"/>
    </row>
    <row r="14688" spans="1:1" x14ac:dyDescent="0.2">
      <c r="A14688"/>
    </row>
    <row r="14689" spans="1:1" x14ac:dyDescent="0.2">
      <c r="A14689"/>
    </row>
    <row r="14690" spans="1:1" x14ac:dyDescent="0.2">
      <c r="A14690"/>
    </row>
    <row r="14691" spans="1:1" x14ac:dyDescent="0.2">
      <c r="A14691"/>
    </row>
    <row r="14692" spans="1:1" x14ac:dyDescent="0.2">
      <c r="A14692"/>
    </row>
    <row r="14693" spans="1:1" x14ac:dyDescent="0.2">
      <c r="A14693"/>
    </row>
    <row r="14694" spans="1:1" x14ac:dyDescent="0.2">
      <c r="A14694"/>
    </row>
    <row r="14695" spans="1:1" x14ac:dyDescent="0.2">
      <c r="A14695"/>
    </row>
    <row r="14696" spans="1:1" x14ac:dyDescent="0.2">
      <c r="A14696"/>
    </row>
    <row r="14697" spans="1:1" x14ac:dyDescent="0.2">
      <c r="A14697"/>
    </row>
    <row r="14698" spans="1:1" x14ac:dyDescent="0.2">
      <c r="A14698"/>
    </row>
    <row r="14699" spans="1:1" x14ac:dyDescent="0.2">
      <c r="A14699"/>
    </row>
    <row r="14700" spans="1:1" x14ac:dyDescent="0.2">
      <c r="A14700"/>
    </row>
    <row r="14701" spans="1:1" x14ac:dyDescent="0.2">
      <c r="A14701"/>
    </row>
    <row r="14702" spans="1:1" x14ac:dyDescent="0.2">
      <c r="A14702"/>
    </row>
    <row r="14703" spans="1:1" x14ac:dyDescent="0.2">
      <c r="A14703"/>
    </row>
    <row r="14704" spans="1:1" x14ac:dyDescent="0.2">
      <c r="A14704"/>
    </row>
    <row r="14705" spans="1:1" x14ac:dyDescent="0.2">
      <c r="A14705"/>
    </row>
    <row r="14706" spans="1:1" x14ac:dyDescent="0.2">
      <c r="A14706"/>
    </row>
    <row r="14707" spans="1:1" x14ac:dyDescent="0.2">
      <c r="A14707"/>
    </row>
    <row r="14708" spans="1:1" x14ac:dyDescent="0.2">
      <c r="A14708"/>
    </row>
    <row r="14709" spans="1:1" x14ac:dyDescent="0.2">
      <c r="A14709"/>
    </row>
    <row r="14710" spans="1:1" x14ac:dyDescent="0.2">
      <c r="A14710"/>
    </row>
    <row r="14711" spans="1:1" x14ac:dyDescent="0.2">
      <c r="A14711"/>
    </row>
    <row r="14712" spans="1:1" x14ac:dyDescent="0.2">
      <c r="A14712"/>
    </row>
    <row r="14713" spans="1:1" x14ac:dyDescent="0.2">
      <c r="A14713"/>
    </row>
    <row r="14714" spans="1:1" x14ac:dyDescent="0.2">
      <c r="A14714"/>
    </row>
    <row r="14715" spans="1:1" x14ac:dyDescent="0.2">
      <c r="A14715"/>
    </row>
    <row r="14716" spans="1:1" x14ac:dyDescent="0.2">
      <c r="A14716"/>
    </row>
    <row r="14717" spans="1:1" x14ac:dyDescent="0.2">
      <c r="A14717"/>
    </row>
    <row r="14718" spans="1:1" x14ac:dyDescent="0.2">
      <c r="A14718"/>
    </row>
    <row r="14719" spans="1:1" x14ac:dyDescent="0.2">
      <c r="A14719"/>
    </row>
    <row r="14720" spans="1:1" x14ac:dyDescent="0.2">
      <c r="A14720"/>
    </row>
    <row r="14721" spans="1:1" x14ac:dyDescent="0.2">
      <c r="A14721"/>
    </row>
    <row r="14722" spans="1:1" x14ac:dyDescent="0.2">
      <c r="A14722"/>
    </row>
    <row r="14723" spans="1:1" x14ac:dyDescent="0.2">
      <c r="A14723"/>
    </row>
    <row r="14724" spans="1:1" x14ac:dyDescent="0.2">
      <c r="A14724"/>
    </row>
    <row r="14725" spans="1:1" x14ac:dyDescent="0.2">
      <c r="A14725"/>
    </row>
    <row r="14726" spans="1:1" x14ac:dyDescent="0.2">
      <c r="A14726"/>
    </row>
    <row r="14727" spans="1:1" x14ac:dyDescent="0.2">
      <c r="A14727"/>
    </row>
    <row r="14728" spans="1:1" x14ac:dyDescent="0.2">
      <c r="A14728"/>
    </row>
    <row r="14729" spans="1:1" x14ac:dyDescent="0.2">
      <c r="A14729"/>
    </row>
    <row r="14730" spans="1:1" x14ac:dyDescent="0.2">
      <c r="A14730"/>
    </row>
    <row r="14731" spans="1:1" x14ac:dyDescent="0.2">
      <c r="A14731"/>
    </row>
    <row r="14732" spans="1:1" x14ac:dyDescent="0.2">
      <c r="A14732"/>
    </row>
    <row r="14733" spans="1:1" x14ac:dyDescent="0.2">
      <c r="A14733"/>
    </row>
    <row r="14734" spans="1:1" x14ac:dyDescent="0.2">
      <c r="A14734"/>
    </row>
    <row r="14735" spans="1:1" x14ac:dyDescent="0.2">
      <c r="A14735"/>
    </row>
    <row r="14736" spans="1:1" x14ac:dyDescent="0.2">
      <c r="A14736"/>
    </row>
    <row r="14737" spans="1:1" x14ac:dyDescent="0.2">
      <c r="A14737"/>
    </row>
    <row r="14738" spans="1:1" x14ac:dyDescent="0.2">
      <c r="A14738"/>
    </row>
    <row r="14739" spans="1:1" x14ac:dyDescent="0.2">
      <c r="A14739"/>
    </row>
    <row r="14740" spans="1:1" x14ac:dyDescent="0.2">
      <c r="A14740"/>
    </row>
    <row r="14741" spans="1:1" x14ac:dyDescent="0.2">
      <c r="A14741"/>
    </row>
    <row r="14742" spans="1:1" x14ac:dyDescent="0.2">
      <c r="A14742"/>
    </row>
    <row r="14743" spans="1:1" x14ac:dyDescent="0.2">
      <c r="A14743"/>
    </row>
    <row r="14744" spans="1:1" x14ac:dyDescent="0.2">
      <c r="A14744"/>
    </row>
    <row r="14745" spans="1:1" x14ac:dyDescent="0.2">
      <c r="A14745"/>
    </row>
    <row r="14746" spans="1:1" x14ac:dyDescent="0.2">
      <c r="A14746"/>
    </row>
    <row r="14747" spans="1:1" x14ac:dyDescent="0.2">
      <c r="A14747"/>
    </row>
    <row r="14748" spans="1:1" x14ac:dyDescent="0.2">
      <c r="A14748"/>
    </row>
    <row r="14749" spans="1:1" x14ac:dyDescent="0.2">
      <c r="A14749"/>
    </row>
    <row r="14750" spans="1:1" x14ac:dyDescent="0.2">
      <c r="A14750"/>
    </row>
    <row r="14751" spans="1:1" x14ac:dyDescent="0.2">
      <c r="A14751"/>
    </row>
    <row r="14752" spans="1:1" x14ac:dyDescent="0.2">
      <c r="A14752"/>
    </row>
    <row r="14753" spans="1:1" x14ac:dyDescent="0.2">
      <c r="A14753"/>
    </row>
    <row r="14754" spans="1:1" x14ac:dyDescent="0.2">
      <c r="A14754"/>
    </row>
    <row r="14755" spans="1:1" x14ac:dyDescent="0.2">
      <c r="A14755"/>
    </row>
    <row r="14756" spans="1:1" x14ac:dyDescent="0.2">
      <c r="A14756"/>
    </row>
    <row r="14757" spans="1:1" x14ac:dyDescent="0.2">
      <c r="A14757"/>
    </row>
    <row r="14758" spans="1:1" x14ac:dyDescent="0.2">
      <c r="A14758"/>
    </row>
    <row r="14759" spans="1:1" x14ac:dyDescent="0.2">
      <c r="A14759"/>
    </row>
    <row r="14760" spans="1:1" x14ac:dyDescent="0.2">
      <c r="A14760"/>
    </row>
    <row r="14761" spans="1:1" x14ac:dyDescent="0.2">
      <c r="A14761"/>
    </row>
    <row r="14762" spans="1:1" x14ac:dyDescent="0.2">
      <c r="A14762"/>
    </row>
    <row r="14763" spans="1:1" x14ac:dyDescent="0.2">
      <c r="A14763"/>
    </row>
    <row r="14764" spans="1:1" x14ac:dyDescent="0.2">
      <c r="A14764"/>
    </row>
    <row r="14765" spans="1:1" x14ac:dyDescent="0.2">
      <c r="A14765"/>
    </row>
    <row r="14766" spans="1:1" x14ac:dyDescent="0.2">
      <c r="A14766"/>
    </row>
    <row r="14767" spans="1:1" x14ac:dyDescent="0.2">
      <c r="A14767"/>
    </row>
    <row r="14768" spans="1:1" x14ac:dyDescent="0.2">
      <c r="A14768"/>
    </row>
    <row r="14769" spans="1:1" x14ac:dyDescent="0.2">
      <c r="A14769"/>
    </row>
    <row r="14770" spans="1:1" x14ac:dyDescent="0.2">
      <c r="A14770"/>
    </row>
    <row r="14771" spans="1:1" x14ac:dyDescent="0.2">
      <c r="A14771"/>
    </row>
    <row r="14772" spans="1:1" x14ac:dyDescent="0.2">
      <c r="A14772"/>
    </row>
    <row r="14773" spans="1:1" x14ac:dyDescent="0.2">
      <c r="A14773"/>
    </row>
    <row r="14774" spans="1:1" x14ac:dyDescent="0.2">
      <c r="A14774"/>
    </row>
    <row r="14775" spans="1:1" x14ac:dyDescent="0.2">
      <c r="A14775"/>
    </row>
    <row r="14776" spans="1:1" x14ac:dyDescent="0.2">
      <c r="A14776"/>
    </row>
    <row r="14777" spans="1:1" x14ac:dyDescent="0.2">
      <c r="A14777"/>
    </row>
    <row r="14778" spans="1:1" x14ac:dyDescent="0.2">
      <c r="A14778"/>
    </row>
    <row r="14779" spans="1:1" x14ac:dyDescent="0.2">
      <c r="A14779"/>
    </row>
    <row r="14780" spans="1:1" x14ac:dyDescent="0.2">
      <c r="A14780"/>
    </row>
    <row r="14781" spans="1:1" x14ac:dyDescent="0.2">
      <c r="A14781"/>
    </row>
    <row r="14782" spans="1:1" x14ac:dyDescent="0.2">
      <c r="A14782"/>
    </row>
    <row r="14783" spans="1:1" x14ac:dyDescent="0.2">
      <c r="A14783"/>
    </row>
    <row r="14784" spans="1:1" x14ac:dyDescent="0.2">
      <c r="A14784"/>
    </row>
    <row r="14785" spans="1:1" x14ac:dyDescent="0.2">
      <c r="A14785"/>
    </row>
    <row r="14786" spans="1:1" x14ac:dyDescent="0.2">
      <c r="A14786"/>
    </row>
    <row r="14787" spans="1:1" x14ac:dyDescent="0.2">
      <c r="A14787"/>
    </row>
    <row r="14788" spans="1:1" x14ac:dyDescent="0.2">
      <c r="A14788"/>
    </row>
    <row r="14789" spans="1:1" x14ac:dyDescent="0.2">
      <c r="A14789"/>
    </row>
    <row r="14790" spans="1:1" x14ac:dyDescent="0.2">
      <c r="A14790"/>
    </row>
    <row r="14791" spans="1:1" x14ac:dyDescent="0.2">
      <c r="A14791"/>
    </row>
    <row r="14792" spans="1:1" x14ac:dyDescent="0.2">
      <c r="A14792"/>
    </row>
    <row r="14793" spans="1:1" x14ac:dyDescent="0.2">
      <c r="A14793"/>
    </row>
    <row r="14794" spans="1:1" x14ac:dyDescent="0.2">
      <c r="A14794"/>
    </row>
    <row r="14795" spans="1:1" x14ac:dyDescent="0.2">
      <c r="A14795"/>
    </row>
    <row r="14796" spans="1:1" x14ac:dyDescent="0.2">
      <c r="A14796"/>
    </row>
    <row r="14797" spans="1:1" x14ac:dyDescent="0.2">
      <c r="A14797"/>
    </row>
    <row r="14798" spans="1:1" x14ac:dyDescent="0.2">
      <c r="A14798"/>
    </row>
    <row r="14799" spans="1:1" x14ac:dyDescent="0.2">
      <c r="A14799"/>
    </row>
    <row r="14800" spans="1:1" x14ac:dyDescent="0.2">
      <c r="A14800"/>
    </row>
    <row r="14801" spans="1:1" x14ac:dyDescent="0.2">
      <c r="A14801"/>
    </row>
    <row r="14802" spans="1:1" x14ac:dyDescent="0.2">
      <c r="A14802"/>
    </row>
    <row r="14803" spans="1:1" x14ac:dyDescent="0.2">
      <c r="A14803"/>
    </row>
    <row r="14804" spans="1:1" x14ac:dyDescent="0.2">
      <c r="A14804"/>
    </row>
    <row r="14805" spans="1:1" x14ac:dyDescent="0.2">
      <c r="A14805"/>
    </row>
    <row r="14806" spans="1:1" x14ac:dyDescent="0.2">
      <c r="A14806"/>
    </row>
    <row r="14807" spans="1:1" x14ac:dyDescent="0.2">
      <c r="A14807"/>
    </row>
    <row r="14808" spans="1:1" x14ac:dyDescent="0.2">
      <c r="A14808"/>
    </row>
    <row r="14809" spans="1:1" x14ac:dyDescent="0.2">
      <c r="A14809"/>
    </row>
    <row r="14810" spans="1:1" x14ac:dyDescent="0.2">
      <c r="A14810"/>
    </row>
    <row r="14811" spans="1:1" x14ac:dyDescent="0.2">
      <c r="A14811"/>
    </row>
    <row r="14812" spans="1:1" x14ac:dyDescent="0.2">
      <c r="A14812"/>
    </row>
    <row r="14813" spans="1:1" x14ac:dyDescent="0.2">
      <c r="A14813"/>
    </row>
    <row r="14814" spans="1:1" x14ac:dyDescent="0.2">
      <c r="A14814"/>
    </row>
    <row r="14815" spans="1:1" x14ac:dyDescent="0.2">
      <c r="A14815"/>
    </row>
    <row r="14816" spans="1:1" x14ac:dyDescent="0.2">
      <c r="A14816"/>
    </row>
    <row r="14817" spans="1:1" x14ac:dyDescent="0.2">
      <c r="A14817"/>
    </row>
    <row r="14818" spans="1:1" x14ac:dyDescent="0.2">
      <c r="A14818"/>
    </row>
    <row r="14819" spans="1:1" x14ac:dyDescent="0.2">
      <c r="A14819"/>
    </row>
    <row r="14820" spans="1:1" x14ac:dyDescent="0.2">
      <c r="A14820"/>
    </row>
    <row r="14821" spans="1:1" x14ac:dyDescent="0.2">
      <c r="A14821"/>
    </row>
    <row r="14822" spans="1:1" x14ac:dyDescent="0.2">
      <c r="A14822"/>
    </row>
    <row r="14823" spans="1:1" x14ac:dyDescent="0.2">
      <c r="A14823"/>
    </row>
    <row r="14824" spans="1:1" x14ac:dyDescent="0.2">
      <c r="A14824"/>
    </row>
    <row r="14825" spans="1:1" x14ac:dyDescent="0.2">
      <c r="A14825"/>
    </row>
    <row r="14826" spans="1:1" x14ac:dyDescent="0.2">
      <c r="A14826"/>
    </row>
    <row r="14827" spans="1:1" x14ac:dyDescent="0.2">
      <c r="A14827"/>
    </row>
    <row r="14828" spans="1:1" x14ac:dyDescent="0.2">
      <c r="A14828"/>
    </row>
    <row r="14829" spans="1:1" x14ac:dyDescent="0.2">
      <c r="A14829"/>
    </row>
    <row r="14830" spans="1:1" x14ac:dyDescent="0.2">
      <c r="A14830"/>
    </row>
    <row r="14831" spans="1:1" x14ac:dyDescent="0.2">
      <c r="A14831"/>
    </row>
    <row r="14832" spans="1:1" x14ac:dyDescent="0.2">
      <c r="A14832"/>
    </row>
    <row r="14833" spans="1:1" x14ac:dyDescent="0.2">
      <c r="A14833"/>
    </row>
    <row r="14834" spans="1:1" x14ac:dyDescent="0.2">
      <c r="A14834"/>
    </row>
    <row r="14835" spans="1:1" x14ac:dyDescent="0.2">
      <c r="A14835"/>
    </row>
    <row r="14836" spans="1:1" x14ac:dyDescent="0.2">
      <c r="A14836"/>
    </row>
    <row r="14837" spans="1:1" x14ac:dyDescent="0.2">
      <c r="A14837"/>
    </row>
    <row r="14838" spans="1:1" x14ac:dyDescent="0.2">
      <c r="A14838"/>
    </row>
    <row r="14839" spans="1:1" x14ac:dyDescent="0.2">
      <c r="A14839"/>
    </row>
    <row r="14840" spans="1:1" x14ac:dyDescent="0.2">
      <c r="A14840"/>
    </row>
    <row r="14841" spans="1:1" x14ac:dyDescent="0.2">
      <c r="A14841"/>
    </row>
    <row r="14842" spans="1:1" x14ac:dyDescent="0.2">
      <c r="A14842"/>
    </row>
    <row r="14843" spans="1:1" x14ac:dyDescent="0.2">
      <c r="A14843"/>
    </row>
    <row r="14844" spans="1:1" x14ac:dyDescent="0.2">
      <c r="A14844"/>
    </row>
    <row r="14845" spans="1:1" x14ac:dyDescent="0.2">
      <c r="A14845"/>
    </row>
    <row r="14846" spans="1:1" x14ac:dyDescent="0.2">
      <c r="A14846"/>
    </row>
    <row r="14847" spans="1:1" x14ac:dyDescent="0.2">
      <c r="A14847"/>
    </row>
    <row r="14848" spans="1:1" x14ac:dyDescent="0.2">
      <c r="A14848"/>
    </row>
    <row r="14849" spans="1:1" x14ac:dyDescent="0.2">
      <c r="A14849"/>
    </row>
    <row r="14850" spans="1:1" x14ac:dyDescent="0.2">
      <c r="A14850"/>
    </row>
    <row r="14851" spans="1:1" x14ac:dyDescent="0.2">
      <c r="A14851"/>
    </row>
    <row r="14852" spans="1:1" x14ac:dyDescent="0.2">
      <c r="A14852"/>
    </row>
    <row r="14853" spans="1:1" x14ac:dyDescent="0.2">
      <c r="A14853"/>
    </row>
    <row r="14854" spans="1:1" x14ac:dyDescent="0.2">
      <c r="A14854"/>
    </row>
    <row r="14855" spans="1:1" x14ac:dyDescent="0.2">
      <c r="A14855"/>
    </row>
    <row r="14856" spans="1:1" x14ac:dyDescent="0.2">
      <c r="A14856"/>
    </row>
    <row r="14857" spans="1:1" x14ac:dyDescent="0.2">
      <c r="A14857"/>
    </row>
    <row r="14858" spans="1:1" x14ac:dyDescent="0.2">
      <c r="A14858"/>
    </row>
    <row r="14859" spans="1:1" x14ac:dyDescent="0.2">
      <c r="A14859"/>
    </row>
    <row r="14860" spans="1:1" x14ac:dyDescent="0.2">
      <c r="A14860"/>
    </row>
    <row r="14861" spans="1:1" x14ac:dyDescent="0.2">
      <c r="A14861"/>
    </row>
    <row r="14862" spans="1:1" x14ac:dyDescent="0.2">
      <c r="A14862"/>
    </row>
    <row r="14863" spans="1:1" x14ac:dyDescent="0.2">
      <c r="A14863"/>
    </row>
    <row r="14864" spans="1:1" x14ac:dyDescent="0.2">
      <c r="A14864"/>
    </row>
    <row r="14865" spans="1:1" x14ac:dyDescent="0.2">
      <c r="A14865"/>
    </row>
    <row r="14866" spans="1:1" x14ac:dyDescent="0.2">
      <c r="A14866"/>
    </row>
    <row r="14867" spans="1:1" x14ac:dyDescent="0.2">
      <c r="A14867"/>
    </row>
    <row r="14868" spans="1:1" x14ac:dyDescent="0.2">
      <c r="A14868"/>
    </row>
    <row r="14869" spans="1:1" x14ac:dyDescent="0.2">
      <c r="A14869"/>
    </row>
    <row r="14870" spans="1:1" x14ac:dyDescent="0.2">
      <c r="A14870"/>
    </row>
    <row r="14871" spans="1:1" x14ac:dyDescent="0.2">
      <c r="A14871"/>
    </row>
    <row r="14872" spans="1:1" x14ac:dyDescent="0.2">
      <c r="A14872"/>
    </row>
    <row r="14873" spans="1:1" x14ac:dyDescent="0.2">
      <c r="A14873"/>
    </row>
    <row r="14874" spans="1:1" x14ac:dyDescent="0.2">
      <c r="A14874"/>
    </row>
    <row r="14875" spans="1:1" x14ac:dyDescent="0.2">
      <c r="A14875"/>
    </row>
    <row r="14876" spans="1:1" x14ac:dyDescent="0.2">
      <c r="A14876"/>
    </row>
    <row r="14877" spans="1:1" x14ac:dyDescent="0.2">
      <c r="A14877"/>
    </row>
    <row r="14878" spans="1:1" x14ac:dyDescent="0.2">
      <c r="A14878"/>
    </row>
    <row r="14879" spans="1:1" x14ac:dyDescent="0.2">
      <c r="A14879"/>
    </row>
    <row r="14880" spans="1:1" x14ac:dyDescent="0.2">
      <c r="A14880"/>
    </row>
    <row r="14881" spans="1:1" x14ac:dyDescent="0.2">
      <c r="A14881"/>
    </row>
    <row r="14882" spans="1:1" x14ac:dyDescent="0.2">
      <c r="A14882"/>
    </row>
    <row r="14883" spans="1:1" x14ac:dyDescent="0.2">
      <c r="A14883"/>
    </row>
    <row r="14884" spans="1:1" x14ac:dyDescent="0.2">
      <c r="A14884"/>
    </row>
    <row r="14885" spans="1:1" x14ac:dyDescent="0.2">
      <c r="A14885"/>
    </row>
    <row r="14886" spans="1:1" x14ac:dyDescent="0.2">
      <c r="A14886"/>
    </row>
    <row r="14887" spans="1:1" x14ac:dyDescent="0.2">
      <c r="A14887"/>
    </row>
    <row r="14888" spans="1:1" x14ac:dyDescent="0.2">
      <c r="A14888"/>
    </row>
    <row r="14889" spans="1:1" x14ac:dyDescent="0.2">
      <c r="A14889"/>
    </row>
    <row r="14890" spans="1:1" x14ac:dyDescent="0.2">
      <c r="A14890"/>
    </row>
    <row r="14891" spans="1:1" x14ac:dyDescent="0.2">
      <c r="A14891"/>
    </row>
    <row r="14892" spans="1:1" x14ac:dyDescent="0.2">
      <c r="A14892"/>
    </row>
    <row r="14893" spans="1:1" x14ac:dyDescent="0.2">
      <c r="A14893"/>
    </row>
    <row r="14894" spans="1:1" x14ac:dyDescent="0.2">
      <c r="A14894"/>
    </row>
    <row r="14895" spans="1:1" x14ac:dyDescent="0.2">
      <c r="A14895"/>
    </row>
    <row r="14896" spans="1:1" x14ac:dyDescent="0.2">
      <c r="A14896"/>
    </row>
    <row r="14897" spans="1:1" x14ac:dyDescent="0.2">
      <c r="A14897"/>
    </row>
    <row r="14898" spans="1:1" x14ac:dyDescent="0.2">
      <c r="A14898"/>
    </row>
    <row r="14899" spans="1:1" x14ac:dyDescent="0.2">
      <c r="A14899"/>
    </row>
    <row r="14900" spans="1:1" x14ac:dyDescent="0.2">
      <c r="A14900"/>
    </row>
    <row r="14901" spans="1:1" x14ac:dyDescent="0.2">
      <c r="A14901"/>
    </row>
    <row r="14902" spans="1:1" x14ac:dyDescent="0.2">
      <c r="A14902"/>
    </row>
    <row r="14903" spans="1:1" x14ac:dyDescent="0.2">
      <c r="A14903"/>
    </row>
    <row r="14904" spans="1:1" x14ac:dyDescent="0.2">
      <c r="A14904"/>
    </row>
    <row r="14905" spans="1:1" x14ac:dyDescent="0.2">
      <c r="A14905"/>
    </row>
    <row r="14906" spans="1:1" x14ac:dyDescent="0.2">
      <c r="A14906"/>
    </row>
    <row r="14907" spans="1:1" x14ac:dyDescent="0.2">
      <c r="A14907"/>
    </row>
    <row r="14908" spans="1:1" x14ac:dyDescent="0.2">
      <c r="A14908"/>
    </row>
    <row r="14909" spans="1:1" x14ac:dyDescent="0.2">
      <c r="A14909"/>
    </row>
    <row r="14910" spans="1:1" x14ac:dyDescent="0.2">
      <c r="A14910"/>
    </row>
    <row r="14911" spans="1:1" x14ac:dyDescent="0.2">
      <c r="A14911"/>
    </row>
    <row r="14912" spans="1:1" x14ac:dyDescent="0.2">
      <c r="A14912"/>
    </row>
    <row r="14913" spans="1:1" x14ac:dyDescent="0.2">
      <c r="A14913"/>
    </row>
    <row r="14914" spans="1:1" x14ac:dyDescent="0.2">
      <c r="A14914"/>
    </row>
    <row r="14915" spans="1:1" x14ac:dyDescent="0.2">
      <c r="A14915"/>
    </row>
    <row r="14916" spans="1:1" x14ac:dyDescent="0.2">
      <c r="A14916"/>
    </row>
    <row r="14917" spans="1:1" x14ac:dyDescent="0.2">
      <c r="A14917"/>
    </row>
    <row r="14918" spans="1:1" x14ac:dyDescent="0.2">
      <c r="A14918"/>
    </row>
    <row r="14919" spans="1:1" x14ac:dyDescent="0.2">
      <c r="A14919"/>
    </row>
    <row r="14920" spans="1:1" x14ac:dyDescent="0.2">
      <c r="A14920"/>
    </row>
    <row r="14921" spans="1:1" x14ac:dyDescent="0.2">
      <c r="A14921"/>
    </row>
    <row r="14922" spans="1:1" x14ac:dyDescent="0.2">
      <c r="A14922"/>
    </row>
    <row r="14923" spans="1:1" x14ac:dyDescent="0.2">
      <c r="A14923"/>
    </row>
    <row r="14924" spans="1:1" x14ac:dyDescent="0.2">
      <c r="A14924"/>
    </row>
    <row r="14925" spans="1:1" x14ac:dyDescent="0.2">
      <c r="A14925"/>
    </row>
    <row r="14926" spans="1:1" x14ac:dyDescent="0.2">
      <c r="A14926"/>
    </row>
    <row r="14927" spans="1:1" x14ac:dyDescent="0.2">
      <c r="A14927"/>
    </row>
    <row r="14928" spans="1:1" x14ac:dyDescent="0.2">
      <c r="A14928"/>
    </row>
    <row r="14929" spans="1:1" x14ac:dyDescent="0.2">
      <c r="A14929"/>
    </row>
    <row r="14930" spans="1:1" x14ac:dyDescent="0.2">
      <c r="A14930"/>
    </row>
    <row r="14931" spans="1:1" x14ac:dyDescent="0.2">
      <c r="A14931"/>
    </row>
    <row r="14932" spans="1:1" x14ac:dyDescent="0.2">
      <c r="A14932"/>
    </row>
    <row r="14933" spans="1:1" x14ac:dyDescent="0.2">
      <c r="A14933"/>
    </row>
    <row r="14934" spans="1:1" x14ac:dyDescent="0.2">
      <c r="A14934"/>
    </row>
    <row r="14935" spans="1:1" x14ac:dyDescent="0.2">
      <c r="A14935"/>
    </row>
    <row r="14936" spans="1:1" x14ac:dyDescent="0.2">
      <c r="A14936"/>
    </row>
    <row r="14937" spans="1:1" x14ac:dyDescent="0.2">
      <c r="A14937"/>
    </row>
    <row r="14938" spans="1:1" x14ac:dyDescent="0.2">
      <c r="A14938"/>
    </row>
    <row r="14939" spans="1:1" x14ac:dyDescent="0.2">
      <c r="A14939"/>
    </row>
    <row r="14940" spans="1:1" x14ac:dyDescent="0.2">
      <c r="A14940"/>
    </row>
    <row r="14941" spans="1:1" x14ac:dyDescent="0.2">
      <c r="A14941"/>
    </row>
    <row r="14942" spans="1:1" x14ac:dyDescent="0.2">
      <c r="A14942"/>
    </row>
    <row r="14943" spans="1:1" x14ac:dyDescent="0.2">
      <c r="A14943"/>
    </row>
    <row r="14944" spans="1:1" x14ac:dyDescent="0.2">
      <c r="A14944"/>
    </row>
    <row r="14945" spans="1:1" x14ac:dyDescent="0.2">
      <c r="A14945"/>
    </row>
    <row r="14946" spans="1:1" x14ac:dyDescent="0.2">
      <c r="A14946"/>
    </row>
    <row r="14947" spans="1:1" x14ac:dyDescent="0.2">
      <c r="A14947"/>
    </row>
    <row r="14948" spans="1:1" x14ac:dyDescent="0.2">
      <c r="A14948"/>
    </row>
    <row r="14949" spans="1:1" x14ac:dyDescent="0.2">
      <c r="A14949"/>
    </row>
    <row r="14950" spans="1:1" x14ac:dyDescent="0.2">
      <c r="A14950"/>
    </row>
    <row r="14951" spans="1:1" x14ac:dyDescent="0.2">
      <c r="A14951"/>
    </row>
    <row r="14952" spans="1:1" x14ac:dyDescent="0.2">
      <c r="A14952"/>
    </row>
    <row r="14953" spans="1:1" x14ac:dyDescent="0.2">
      <c r="A14953"/>
    </row>
    <row r="14954" spans="1:1" x14ac:dyDescent="0.2">
      <c r="A14954"/>
    </row>
    <row r="14955" spans="1:1" x14ac:dyDescent="0.2">
      <c r="A14955"/>
    </row>
    <row r="14956" spans="1:1" x14ac:dyDescent="0.2">
      <c r="A14956"/>
    </row>
    <row r="14957" spans="1:1" x14ac:dyDescent="0.2">
      <c r="A14957"/>
    </row>
    <row r="14958" spans="1:1" x14ac:dyDescent="0.2">
      <c r="A14958"/>
    </row>
    <row r="14959" spans="1:1" x14ac:dyDescent="0.2">
      <c r="A14959"/>
    </row>
    <row r="14960" spans="1:1" x14ac:dyDescent="0.2">
      <c r="A14960"/>
    </row>
    <row r="14961" spans="1:1" x14ac:dyDescent="0.2">
      <c r="A14961"/>
    </row>
    <row r="14962" spans="1:1" x14ac:dyDescent="0.2">
      <c r="A14962"/>
    </row>
    <row r="14963" spans="1:1" x14ac:dyDescent="0.2">
      <c r="A14963"/>
    </row>
    <row r="14964" spans="1:1" x14ac:dyDescent="0.2">
      <c r="A14964"/>
    </row>
    <row r="14965" spans="1:1" x14ac:dyDescent="0.2">
      <c r="A14965"/>
    </row>
    <row r="14966" spans="1:1" x14ac:dyDescent="0.2">
      <c r="A14966"/>
    </row>
    <row r="14967" spans="1:1" x14ac:dyDescent="0.2">
      <c r="A14967"/>
    </row>
    <row r="14968" spans="1:1" x14ac:dyDescent="0.2">
      <c r="A14968"/>
    </row>
    <row r="14969" spans="1:1" x14ac:dyDescent="0.2">
      <c r="A14969"/>
    </row>
    <row r="14970" spans="1:1" x14ac:dyDescent="0.2">
      <c r="A14970"/>
    </row>
    <row r="14971" spans="1:1" x14ac:dyDescent="0.2">
      <c r="A14971"/>
    </row>
    <row r="14972" spans="1:1" x14ac:dyDescent="0.2">
      <c r="A14972"/>
    </row>
    <row r="14973" spans="1:1" x14ac:dyDescent="0.2">
      <c r="A14973"/>
    </row>
    <row r="14974" spans="1:1" x14ac:dyDescent="0.2">
      <c r="A14974"/>
    </row>
    <row r="14975" spans="1:1" x14ac:dyDescent="0.2">
      <c r="A14975"/>
    </row>
    <row r="14976" spans="1:1" x14ac:dyDescent="0.2">
      <c r="A14976"/>
    </row>
    <row r="14977" spans="1:1" x14ac:dyDescent="0.2">
      <c r="A14977"/>
    </row>
    <row r="14978" spans="1:1" x14ac:dyDescent="0.2">
      <c r="A14978"/>
    </row>
    <row r="14979" spans="1:1" x14ac:dyDescent="0.2">
      <c r="A14979"/>
    </row>
    <row r="14980" spans="1:1" x14ac:dyDescent="0.2">
      <c r="A14980"/>
    </row>
    <row r="14981" spans="1:1" x14ac:dyDescent="0.2">
      <c r="A14981"/>
    </row>
    <row r="14982" spans="1:1" x14ac:dyDescent="0.2">
      <c r="A14982"/>
    </row>
    <row r="14983" spans="1:1" x14ac:dyDescent="0.2">
      <c r="A14983"/>
    </row>
    <row r="14984" spans="1:1" x14ac:dyDescent="0.2">
      <c r="A14984"/>
    </row>
    <row r="14985" spans="1:1" x14ac:dyDescent="0.2">
      <c r="A14985"/>
    </row>
    <row r="14986" spans="1:1" x14ac:dyDescent="0.2">
      <c r="A14986"/>
    </row>
    <row r="14987" spans="1:1" x14ac:dyDescent="0.2">
      <c r="A14987"/>
    </row>
    <row r="14988" spans="1:1" x14ac:dyDescent="0.2">
      <c r="A14988"/>
    </row>
    <row r="14989" spans="1:1" x14ac:dyDescent="0.2">
      <c r="A14989"/>
    </row>
    <row r="14990" spans="1:1" x14ac:dyDescent="0.2">
      <c r="A14990"/>
    </row>
    <row r="14991" spans="1:1" x14ac:dyDescent="0.2">
      <c r="A14991"/>
    </row>
    <row r="14992" spans="1:1" x14ac:dyDescent="0.2">
      <c r="A14992"/>
    </row>
    <row r="14993" spans="1:1" x14ac:dyDescent="0.2">
      <c r="A14993"/>
    </row>
    <row r="14994" spans="1:1" x14ac:dyDescent="0.2">
      <c r="A14994"/>
    </row>
    <row r="14995" spans="1:1" x14ac:dyDescent="0.2">
      <c r="A14995"/>
    </row>
    <row r="14996" spans="1:1" x14ac:dyDescent="0.2">
      <c r="A14996"/>
    </row>
    <row r="14997" spans="1:1" x14ac:dyDescent="0.2">
      <c r="A14997"/>
    </row>
    <row r="14998" spans="1:1" x14ac:dyDescent="0.2">
      <c r="A14998"/>
    </row>
    <row r="14999" spans="1:1" x14ac:dyDescent="0.2">
      <c r="A14999"/>
    </row>
    <row r="15000" spans="1:1" x14ac:dyDescent="0.2">
      <c r="A15000"/>
    </row>
    <row r="15001" spans="1:1" x14ac:dyDescent="0.2">
      <c r="A15001"/>
    </row>
    <row r="15002" spans="1:1" x14ac:dyDescent="0.2">
      <c r="A15002"/>
    </row>
    <row r="15003" spans="1:1" x14ac:dyDescent="0.2">
      <c r="A15003"/>
    </row>
    <row r="15004" spans="1:1" x14ac:dyDescent="0.2">
      <c r="A15004"/>
    </row>
    <row r="15005" spans="1:1" x14ac:dyDescent="0.2">
      <c r="A15005"/>
    </row>
    <row r="15006" spans="1:1" x14ac:dyDescent="0.2">
      <c r="A15006"/>
    </row>
    <row r="15007" spans="1:1" x14ac:dyDescent="0.2">
      <c r="A15007"/>
    </row>
    <row r="15008" spans="1:1" x14ac:dyDescent="0.2">
      <c r="A15008"/>
    </row>
    <row r="15009" spans="1:1" x14ac:dyDescent="0.2">
      <c r="A15009"/>
    </row>
    <row r="15010" spans="1:1" x14ac:dyDescent="0.2">
      <c r="A15010"/>
    </row>
    <row r="15011" spans="1:1" x14ac:dyDescent="0.2">
      <c r="A15011"/>
    </row>
    <row r="15012" spans="1:1" x14ac:dyDescent="0.2">
      <c r="A15012"/>
    </row>
    <row r="15013" spans="1:1" x14ac:dyDescent="0.2">
      <c r="A15013"/>
    </row>
    <row r="15014" spans="1:1" x14ac:dyDescent="0.2">
      <c r="A15014"/>
    </row>
    <row r="15015" spans="1:1" x14ac:dyDescent="0.2">
      <c r="A15015"/>
    </row>
    <row r="15016" spans="1:1" x14ac:dyDescent="0.2">
      <c r="A15016"/>
    </row>
    <row r="15017" spans="1:1" x14ac:dyDescent="0.2">
      <c r="A15017"/>
    </row>
    <row r="15018" spans="1:1" x14ac:dyDescent="0.2">
      <c r="A15018"/>
    </row>
    <row r="15019" spans="1:1" x14ac:dyDescent="0.2">
      <c r="A15019"/>
    </row>
    <row r="15020" spans="1:1" x14ac:dyDescent="0.2">
      <c r="A15020"/>
    </row>
    <row r="15021" spans="1:1" x14ac:dyDescent="0.2">
      <c r="A15021"/>
    </row>
    <row r="15022" spans="1:1" x14ac:dyDescent="0.2">
      <c r="A15022"/>
    </row>
    <row r="15023" spans="1:1" x14ac:dyDescent="0.2">
      <c r="A15023"/>
    </row>
    <row r="15024" spans="1:1" x14ac:dyDescent="0.2">
      <c r="A15024"/>
    </row>
    <row r="15025" spans="1:1" x14ac:dyDescent="0.2">
      <c r="A15025"/>
    </row>
    <row r="15026" spans="1:1" x14ac:dyDescent="0.2">
      <c r="A15026"/>
    </row>
    <row r="15027" spans="1:1" x14ac:dyDescent="0.2">
      <c r="A15027"/>
    </row>
    <row r="15028" spans="1:1" x14ac:dyDescent="0.2">
      <c r="A15028"/>
    </row>
    <row r="15029" spans="1:1" x14ac:dyDescent="0.2">
      <c r="A15029"/>
    </row>
    <row r="15030" spans="1:1" x14ac:dyDescent="0.2">
      <c r="A15030"/>
    </row>
    <row r="15031" spans="1:1" x14ac:dyDescent="0.2">
      <c r="A15031"/>
    </row>
    <row r="15032" spans="1:1" x14ac:dyDescent="0.2">
      <c r="A15032"/>
    </row>
    <row r="15033" spans="1:1" x14ac:dyDescent="0.2">
      <c r="A15033"/>
    </row>
    <row r="15034" spans="1:1" x14ac:dyDescent="0.2">
      <c r="A15034"/>
    </row>
    <row r="15035" spans="1:1" x14ac:dyDescent="0.2">
      <c r="A15035"/>
    </row>
    <row r="15036" spans="1:1" x14ac:dyDescent="0.2">
      <c r="A15036"/>
    </row>
    <row r="15037" spans="1:1" x14ac:dyDescent="0.2">
      <c r="A15037"/>
    </row>
    <row r="15038" spans="1:1" x14ac:dyDescent="0.2">
      <c r="A15038"/>
    </row>
    <row r="15039" spans="1:1" x14ac:dyDescent="0.2">
      <c r="A15039"/>
    </row>
    <row r="15040" spans="1:1" x14ac:dyDescent="0.2">
      <c r="A15040"/>
    </row>
    <row r="15041" spans="1:1" x14ac:dyDescent="0.2">
      <c r="A15041"/>
    </row>
    <row r="15042" spans="1:1" x14ac:dyDescent="0.2">
      <c r="A15042"/>
    </row>
    <row r="15043" spans="1:1" x14ac:dyDescent="0.2">
      <c r="A15043"/>
    </row>
    <row r="15044" spans="1:1" x14ac:dyDescent="0.2">
      <c r="A15044"/>
    </row>
    <row r="15045" spans="1:1" x14ac:dyDescent="0.2">
      <c r="A15045"/>
    </row>
    <row r="15046" spans="1:1" x14ac:dyDescent="0.2">
      <c r="A15046"/>
    </row>
    <row r="15047" spans="1:1" x14ac:dyDescent="0.2">
      <c r="A15047"/>
    </row>
    <row r="15048" spans="1:1" x14ac:dyDescent="0.2">
      <c r="A15048"/>
    </row>
    <row r="15049" spans="1:1" x14ac:dyDescent="0.2">
      <c r="A15049"/>
    </row>
    <row r="15050" spans="1:1" x14ac:dyDescent="0.2">
      <c r="A15050"/>
    </row>
    <row r="15051" spans="1:1" x14ac:dyDescent="0.2">
      <c r="A15051"/>
    </row>
    <row r="15052" spans="1:1" x14ac:dyDescent="0.2">
      <c r="A15052"/>
    </row>
    <row r="15053" spans="1:1" x14ac:dyDescent="0.2">
      <c r="A15053"/>
    </row>
    <row r="15054" spans="1:1" x14ac:dyDescent="0.2">
      <c r="A15054"/>
    </row>
    <row r="15055" spans="1:1" x14ac:dyDescent="0.2">
      <c r="A15055"/>
    </row>
    <row r="15056" spans="1:1" x14ac:dyDescent="0.2">
      <c r="A15056"/>
    </row>
    <row r="15057" spans="1:1" x14ac:dyDescent="0.2">
      <c r="A15057"/>
    </row>
    <row r="15058" spans="1:1" x14ac:dyDescent="0.2">
      <c r="A15058"/>
    </row>
    <row r="15059" spans="1:1" x14ac:dyDescent="0.2">
      <c r="A15059"/>
    </row>
    <row r="15060" spans="1:1" x14ac:dyDescent="0.2">
      <c r="A15060"/>
    </row>
    <row r="15061" spans="1:1" x14ac:dyDescent="0.2">
      <c r="A15061"/>
    </row>
    <row r="15062" spans="1:1" x14ac:dyDescent="0.2">
      <c r="A15062"/>
    </row>
    <row r="15063" spans="1:1" x14ac:dyDescent="0.2">
      <c r="A15063"/>
    </row>
    <row r="15064" spans="1:1" x14ac:dyDescent="0.2">
      <c r="A15064"/>
    </row>
    <row r="15065" spans="1:1" x14ac:dyDescent="0.2">
      <c r="A15065"/>
    </row>
    <row r="15066" spans="1:1" x14ac:dyDescent="0.2">
      <c r="A15066"/>
    </row>
    <row r="15067" spans="1:1" x14ac:dyDescent="0.2">
      <c r="A15067"/>
    </row>
    <row r="15068" spans="1:1" x14ac:dyDescent="0.2">
      <c r="A15068"/>
    </row>
    <row r="15069" spans="1:1" x14ac:dyDescent="0.2">
      <c r="A15069"/>
    </row>
    <row r="15070" spans="1:1" x14ac:dyDescent="0.2">
      <c r="A15070"/>
    </row>
    <row r="15071" spans="1:1" x14ac:dyDescent="0.2">
      <c r="A15071"/>
    </row>
    <row r="15072" spans="1:1" x14ac:dyDescent="0.2">
      <c r="A15072"/>
    </row>
    <row r="15073" spans="1:1" x14ac:dyDescent="0.2">
      <c r="A15073"/>
    </row>
    <row r="15074" spans="1:1" x14ac:dyDescent="0.2">
      <c r="A15074"/>
    </row>
    <row r="15075" spans="1:1" x14ac:dyDescent="0.2">
      <c r="A15075"/>
    </row>
    <row r="15076" spans="1:1" x14ac:dyDescent="0.2">
      <c r="A15076"/>
    </row>
    <row r="15077" spans="1:1" x14ac:dyDescent="0.2">
      <c r="A15077"/>
    </row>
    <row r="15078" spans="1:1" x14ac:dyDescent="0.2">
      <c r="A15078"/>
    </row>
    <row r="15079" spans="1:1" x14ac:dyDescent="0.2">
      <c r="A15079"/>
    </row>
    <row r="15080" spans="1:1" x14ac:dyDescent="0.2">
      <c r="A15080"/>
    </row>
    <row r="15081" spans="1:1" x14ac:dyDescent="0.2">
      <c r="A15081"/>
    </row>
    <row r="15082" spans="1:1" x14ac:dyDescent="0.2">
      <c r="A15082"/>
    </row>
    <row r="15083" spans="1:1" x14ac:dyDescent="0.2">
      <c r="A15083"/>
    </row>
    <row r="15084" spans="1:1" x14ac:dyDescent="0.2">
      <c r="A15084"/>
    </row>
    <row r="15085" spans="1:1" x14ac:dyDescent="0.2">
      <c r="A15085"/>
    </row>
    <row r="15086" spans="1:1" x14ac:dyDescent="0.2">
      <c r="A15086"/>
    </row>
    <row r="15087" spans="1:1" x14ac:dyDescent="0.2">
      <c r="A15087"/>
    </row>
    <row r="15088" spans="1:1" x14ac:dyDescent="0.2">
      <c r="A15088"/>
    </row>
    <row r="15089" spans="1:1" x14ac:dyDescent="0.2">
      <c r="A15089"/>
    </row>
    <row r="15090" spans="1:1" x14ac:dyDescent="0.2">
      <c r="A15090"/>
    </row>
    <row r="15091" spans="1:1" x14ac:dyDescent="0.2">
      <c r="A15091"/>
    </row>
    <row r="15092" spans="1:1" x14ac:dyDescent="0.2">
      <c r="A15092"/>
    </row>
    <row r="15093" spans="1:1" x14ac:dyDescent="0.2">
      <c r="A15093"/>
    </row>
    <row r="15094" spans="1:1" x14ac:dyDescent="0.2">
      <c r="A15094"/>
    </row>
    <row r="15095" spans="1:1" x14ac:dyDescent="0.2">
      <c r="A15095"/>
    </row>
    <row r="15096" spans="1:1" x14ac:dyDescent="0.2">
      <c r="A15096"/>
    </row>
    <row r="15097" spans="1:1" x14ac:dyDescent="0.2">
      <c r="A15097"/>
    </row>
    <row r="15098" spans="1:1" x14ac:dyDescent="0.2">
      <c r="A15098"/>
    </row>
    <row r="15099" spans="1:1" x14ac:dyDescent="0.2">
      <c r="A15099"/>
    </row>
    <row r="15100" spans="1:1" x14ac:dyDescent="0.2">
      <c r="A15100"/>
    </row>
    <row r="15101" spans="1:1" x14ac:dyDescent="0.2">
      <c r="A15101"/>
    </row>
    <row r="15102" spans="1:1" x14ac:dyDescent="0.2">
      <c r="A15102"/>
    </row>
    <row r="15103" spans="1:1" x14ac:dyDescent="0.2">
      <c r="A15103"/>
    </row>
    <row r="15104" spans="1:1" x14ac:dyDescent="0.2">
      <c r="A15104"/>
    </row>
    <row r="15105" spans="1:1" x14ac:dyDescent="0.2">
      <c r="A15105"/>
    </row>
    <row r="15106" spans="1:1" x14ac:dyDescent="0.2">
      <c r="A15106"/>
    </row>
    <row r="15107" spans="1:1" x14ac:dyDescent="0.2">
      <c r="A15107"/>
    </row>
    <row r="15108" spans="1:1" x14ac:dyDescent="0.2">
      <c r="A15108"/>
    </row>
    <row r="15109" spans="1:1" x14ac:dyDescent="0.2">
      <c r="A15109"/>
    </row>
    <row r="15110" spans="1:1" x14ac:dyDescent="0.2">
      <c r="A15110"/>
    </row>
    <row r="15111" spans="1:1" x14ac:dyDescent="0.2">
      <c r="A15111"/>
    </row>
    <row r="15112" spans="1:1" x14ac:dyDescent="0.2">
      <c r="A15112"/>
    </row>
    <row r="15113" spans="1:1" x14ac:dyDescent="0.2">
      <c r="A15113"/>
    </row>
    <row r="15114" spans="1:1" x14ac:dyDescent="0.2">
      <c r="A15114"/>
    </row>
    <row r="15115" spans="1:1" x14ac:dyDescent="0.2">
      <c r="A15115"/>
    </row>
    <row r="15116" spans="1:1" x14ac:dyDescent="0.2">
      <c r="A15116"/>
    </row>
    <row r="15117" spans="1:1" x14ac:dyDescent="0.2">
      <c r="A15117"/>
    </row>
    <row r="15118" spans="1:1" x14ac:dyDescent="0.2">
      <c r="A15118"/>
    </row>
    <row r="15119" spans="1:1" x14ac:dyDescent="0.2">
      <c r="A15119"/>
    </row>
    <row r="15120" spans="1:1" x14ac:dyDescent="0.2">
      <c r="A15120"/>
    </row>
    <row r="15121" spans="1:1" x14ac:dyDescent="0.2">
      <c r="A15121"/>
    </row>
    <row r="15122" spans="1:1" x14ac:dyDescent="0.2">
      <c r="A15122"/>
    </row>
    <row r="15123" spans="1:1" x14ac:dyDescent="0.2">
      <c r="A15123"/>
    </row>
    <row r="15124" spans="1:1" x14ac:dyDescent="0.2">
      <c r="A15124"/>
    </row>
    <row r="15125" spans="1:1" x14ac:dyDescent="0.2">
      <c r="A15125"/>
    </row>
    <row r="15126" spans="1:1" x14ac:dyDescent="0.2">
      <c r="A15126"/>
    </row>
    <row r="15127" spans="1:1" x14ac:dyDescent="0.2">
      <c r="A15127"/>
    </row>
    <row r="15128" spans="1:1" x14ac:dyDescent="0.2">
      <c r="A15128"/>
    </row>
    <row r="15129" spans="1:1" x14ac:dyDescent="0.2">
      <c r="A15129"/>
    </row>
    <row r="15130" spans="1:1" x14ac:dyDescent="0.2">
      <c r="A15130"/>
    </row>
    <row r="15131" spans="1:1" x14ac:dyDescent="0.2">
      <c r="A15131"/>
    </row>
    <row r="15132" spans="1:1" x14ac:dyDescent="0.2">
      <c r="A15132"/>
    </row>
    <row r="15133" spans="1:1" x14ac:dyDescent="0.2">
      <c r="A15133"/>
    </row>
    <row r="15134" spans="1:1" x14ac:dyDescent="0.2">
      <c r="A15134"/>
    </row>
    <row r="15135" spans="1:1" x14ac:dyDescent="0.2">
      <c r="A15135"/>
    </row>
    <row r="15136" spans="1:1" x14ac:dyDescent="0.2">
      <c r="A15136"/>
    </row>
    <row r="15137" spans="1:1" x14ac:dyDescent="0.2">
      <c r="A15137"/>
    </row>
    <row r="15138" spans="1:1" x14ac:dyDescent="0.2">
      <c r="A15138"/>
    </row>
    <row r="15139" spans="1:1" x14ac:dyDescent="0.2">
      <c r="A15139"/>
    </row>
    <row r="15140" spans="1:1" x14ac:dyDescent="0.2">
      <c r="A15140"/>
    </row>
    <row r="15141" spans="1:1" x14ac:dyDescent="0.2">
      <c r="A15141"/>
    </row>
    <row r="15142" spans="1:1" x14ac:dyDescent="0.2">
      <c r="A15142"/>
    </row>
    <row r="15143" spans="1:1" x14ac:dyDescent="0.2">
      <c r="A15143"/>
    </row>
    <row r="15144" spans="1:1" x14ac:dyDescent="0.2">
      <c r="A15144"/>
    </row>
    <row r="15145" spans="1:1" x14ac:dyDescent="0.2">
      <c r="A15145"/>
    </row>
    <row r="15146" spans="1:1" x14ac:dyDescent="0.2">
      <c r="A15146"/>
    </row>
    <row r="15147" spans="1:1" x14ac:dyDescent="0.2">
      <c r="A15147"/>
    </row>
    <row r="15148" spans="1:1" x14ac:dyDescent="0.2">
      <c r="A15148"/>
    </row>
    <row r="15149" spans="1:1" x14ac:dyDescent="0.2">
      <c r="A15149"/>
    </row>
    <row r="15150" spans="1:1" x14ac:dyDescent="0.2">
      <c r="A15150"/>
    </row>
    <row r="15151" spans="1:1" x14ac:dyDescent="0.2">
      <c r="A15151"/>
    </row>
    <row r="15152" spans="1:1" x14ac:dyDescent="0.2">
      <c r="A15152"/>
    </row>
    <row r="15153" spans="1:1" x14ac:dyDescent="0.2">
      <c r="A15153"/>
    </row>
    <row r="15154" spans="1:1" x14ac:dyDescent="0.2">
      <c r="A15154"/>
    </row>
    <row r="15155" spans="1:1" x14ac:dyDescent="0.2">
      <c r="A15155"/>
    </row>
    <row r="15156" spans="1:1" x14ac:dyDescent="0.2">
      <c r="A15156"/>
    </row>
    <row r="15157" spans="1:1" x14ac:dyDescent="0.2">
      <c r="A15157"/>
    </row>
    <row r="15158" spans="1:1" x14ac:dyDescent="0.2">
      <c r="A15158"/>
    </row>
    <row r="15159" spans="1:1" x14ac:dyDescent="0.2">
      <c r="A15159"/>
    </row>
    <row r="15160" spans="1:1" x14ac:dyDescent="0.2">
      <c r="A15160"/>
    </row>
    <row r="15161" spans="1:1" x14ac:dyDescent="0.2">
      <c r="A15161"/>
    </row>
    <row r="15162" spans="1:1" x14ac:dyDescent="0.2">
      <c r="A15162"/>
    </row>
    <row r="15163" spans="1:1" x14ac:dyDescent="0.2">
      <c r="A15163"/>
    </row>
    <row r="15164" spans="1:1" x14ac:dyDescent="0.2">
      <c r="A15164"/>
    </row>
    <row r="15165" spans="1:1" x14ac:dyDescent="0.2">
      <c r="A15165"/>
    </row>
    <row r="15166" spans="1:1" x14ac:dyDescent="0.2">
      <c r="A15166"/>
    </row>
    <row r="15167" spans="1:1" x14ac:dyDescent="0.2">
      <c r="A15167"/>
    </row>
    <row r="15168" spans="1:1" x14ac:dyDescent="0.2">
      <c r="A15168"/>
    </row>
    <row r="15169" spans="1:1" x14ac:dyDescent="0.2">
      <c r="A15169"/>
    </row>
    <row r="15170" spans="1:1" x14ac:dyDescent="0.2">
      <c r="A15170"/>
    </row>
    <row r="15171" spans="1:1" x14ac:dyDescent="0.2">
      <c r="A15171"/>
    </row>
    <row r="15172" spans="1:1" x14ac:dyDescent="0.2">
      <c r="A15172"/>
    </row>
    <row r="15173" spans="1:1" x14ac:dyDescent="0.2">
      <c r="A15173"/>
    </row>
    <row r="15174" spans="1:1" x14ac:dyDescent="0.2">
      <c r="A15174"/>
    </row>
    <row r="15175" spans="1:1" x14ac:dyDescent="0.2">
      <c r="A15175"/>
    </row>
    <row r="15176" spans="1:1" x14ac:dyDescent="0.2">
      <c r="A15176"/>
    </row>
    <row r="15177" spans="1:1" x14ac:dyDescent="0.2">
      <c r="A15177"/>
    </row>
    <row r="15178" spans="1:1" x14ac:dyDescent="0.2">
      <c r="A15178"/>
    </row>
    <row r="15179" spans="1:1" x14ac:dyDescent="0.2">
      <c r="A15179"/>
    </row>
    <row r="15180" spans="1:1" x14ac:dyDescent="0.2">
      <c r="A15180"/>
    </row>
    <row r="15181" spans="1:1" x14ac:dyDescent="0.2">
      <c r="A15181"/>
    </row>
    <row r="15182" spans="1:1" x14ac:dyDescent="0.2">
      <c r="A15182"/>
    </row>
    <row r="15183" spans="1:1" x14ac:dyDescent="0.2">
      <c r="A15183"/>
    </row>
    <row r="15184" spans="1:1" x14ac:dyDescent="0.2">
      <c r="A15184"/>
    </row>
    <row r="15185" spans="1:1" x14ac:dyDescent="0.2">
      <c r="A15185"/>
    </row>
    <row r="15186" spans="1:1" x14ac:dyDescent="0.2">
      <c r="A15186"/>
    </row>
    <row r="15187" spans="1:1" x14ac:dyDescent="0.2">
      <c r="A15187"/>
    </row>
    <row r="15188" spans="1:1" x14ac:dyDescent="0.2">
      <c r="A15188"/>
    </row>
    <row r="15189" spans="1:1" x14ac:dyDescent="0.2">
      <c r="A15189"/>
    </row>
    <row r="15190" spans="1:1" x14ac:dyDescent="0.2">
      <c r="A15190"/>
    </row>
    <row r="15191" spans="1:1" x14ac:dyDescent="0.2">
      <c r="A15191"/>
    </row>
    <row r="15192" spans="1:1" x14ac:dyDescent="0.2">
      <c r="A15192"/>
    </row>
    <row r="15193" spans="1:1" x14ac:dyDescent="0.2">
      <c r="A15193"/>
    </row>
    <row r="15194" spans="1:1" x14ac:dyDescent="0.2">
      <c r="A15194"/>
    </row>
    <row r="15195" spans="1:1" x14ac:dyDescent="0.2">
      <c r="A15195"/>
    </row>
    <row r="15196" spans="1:1" x14ac:dyDescent="0.2">
      <c r="A15196"/>
    </row>
    <row r="15197" spans="1:1" x14ac:dyDescent="0.2">
      <c r="A15197"/>
    </row>
    <row r="15198" spans="1:1" x14ac:dyDescent="0.2">
      <c r="A15198"/>
    </row>
    <row r="15199" spans="1:1" x14ac:dyDescent="0.2">
      <c r="A15199"/>
    </row>
    <row r="15200" spans="1:1" x14ac:dyDescent="0.2">
      <c r="A15200"/>
    </row>
    <row r="15201" spans="1:1" x14ac:dyDescent="0.2">
      <c r="A15201"/>
    </row>
    <row r="15202" spans="1:1" x14ac:dyDescent="0.2">
      <c r="A15202"/>
    </row>
    <row r="15203" spans="1:1" x14ac:dyDescent="0.2">
      <c r="A15203"/>
    </row>
    <row r="15204" spans="1:1" x14ac:dyDescent="0.2">
      <c r="A15204"/>
    </row>
    <row r="15205" spans="1:1" x14ac:dyDescent="0.2">
      <c r="A15205"/>
    </row>
    <row r="15206" spans="1:1" x14ac:dyDescent="0.2">
      <c r="A15206"/>
    </row>
    <row r="15207" spans="1:1" x14ac:dyDescent="0.2">
      <c r="A15207"/>
    </row>
    <row r="15208" spans="1:1" x14ac:dyDescent="0.2">
      <c r="A15208"/>
    </row>
    <row r="15209" spans="1:1" x14ac:dyDescent="0.2">
      <c r="A15209"/>
    </row>
    <row r="15210" spans="1:1" x14ac:dyDescent="0.2">
      <c r="A15210"/>
    </row>
    <row r="15211" spans="1:1" x14ac:dyDescent="0.2">
      <c r="A15211"/>
    </row>
    <row r="15212" spans="1:1" x14ac:dyDescent="0.2">
      <c r="A15212"/>
    </row>
    <row r="15213" spans="1:1" x14ac:dyDescent="0.2">
      <c r="A15213"/>
    </row>
    <row r="15214" spans="1:1" x14ac:dyDescent="0.2">
      <c r="A15214"/>
    </row>
    <row r="15215" spans="1:1" x14ac:dyDescent="0.2">
      <c r="A15215"/>
    </row>
    <row r="15216" spans="1:1" x14ac:dyDescent="0.2">
      <c r="A15216"/>
    </row>
    <row r="15217" spans="1:1" x14ac:dyDescent="0.2">
      <c r="A15217"/>
    </row>
    <row r="15218" spans="1:1" x14ac:dyDescent="0.2">
      <c r="A15218"/>
    </row>
    <row r="15219" spans="1:1" x14ac:dyDescent="0.2">
      <c r="A15219"/>
    </row>
    <row r="15220" spans="1:1" x14ac:dyDescent="0.2">
      <c r="A15220"/>
    </row>
    <row r="15221" spans="1:1" x14ac:dyDescent="0.2">
      <c r="A15221"/>
    </row>
    <row r="15222" spans="1:1" x14ac:dyDescent="0.2">
      <c r="A15222"/>
    </row>
    <row r="15223" spans="1:1" x14ac:dyDescent="0.2">
      <c r="A15223"/>
    </row>
    <row r="15224" spans="1:1" x14ac:dyDescent="0.2">
      <c r="A15224"/>
    </row>
    <row r="15225" spans="1:1" x14ac:dyDescent="0.2">
      <c r="A15225"/>
    </row>
    <row r="15226" spans="1:1" x14ac:dyDescent="0.2">
      <c r="A15226"/>
    </row>
    <row r="15227" spans="1:1" x14ac:dyDescent="0.2">
      <c r="A15227"/>
    </row>
    <row r="15228" spans="1:1" x14ac:dyDescent="0.2">
      <c r="A15228"/>
    </row>
    <row r="15229" spans="1:1" x14ac:dyDescent="0.2">
      <c r="A15229"/>
    </row>
    <row r="15230" spans="1:1" x14ac:dyDescent="0.2">
      <c r="A15230"/>
    </row>
    <row r="15231" spans="1:1" x14ac:dyDescent="0.2">
      <c r="A15231"/>
    </row>
    <row r="15232" spans="1:1" x14ac:dyDescent="0.2">
      <c r="A15232"/>
    </row>
    <row r="15233" spans="1:1" x14ac:dyDescent="0.2">
      <c r="A15233"/>
    </row>
    <row r="15234" spans="1:1" x14ac:dyDescent="0.2">
      <c r="A15234"/>
    </row>
    <row r="15235" spans="1:1" x14ac:dyDescent="0.2">
      <c r="A15235"/>
    </row>
    <row r="15236" spans="1:1" x14ac:dyDescent="0.2">
      <c r="A15236"/>
    </row>
    <row r="15237" spans="1:1" x14ac:dyDescent="0.2">
      <c r="A15237"/>
    </row>
    <row r="15238" spans="1:1" x14ac:dyDescent="0.2">
      <c r="A15238"/>
    </row>
    <row r="15239" spans="1:1" x14ac:dyDescent="0.2">
      <c r="A15239"/>
    </row>
    <row r="15240" spans="1:1" x14ac:dyDescent="0.2">
      <c r="A15240"/>
    </row>
    <row r="15241" spans="1:1" x14ac:dyDescent="0.2">
      <c r="A15241"/>
    </row>
    <row r="15242" spans="1:1" x14ac:dyDescent="0.2">
      <c r="A15242"/>
    </row>
    <row r="15243" spans="1:1" x14ac:dyDescent="0.2">
      <c r="A15243"/>
    </row>
    <row r="15244" spans="1:1" x14ac:dyDescent="0.2">
      <c r="A15244"/>
    </row>
    <row r="15245" spans="1:1" x14ac:dyDescent="0.2">
      <c r="A15245"/>
    </row>
    <row r="15246" spans="1:1" x14ac:dyDescent="0.2">
      <c r="A15246"/>
    </row>
    <row r="15247" spans="1:1" x14ac:dyDescent="0.2">
      <c r="A15247"/>
    </row>
    <row r="15248" spans="1:1" x14ac:dyDescent="0.2">
      <c r="A15248"/>
    </row>
    <row r="15249" spans="1:1" x14ac:dyDescent="0.2">
      <c r="A15249"/>
    </row>
    <row r="15250" spans="1:1" x14ac:dyDescent="0.2">
      <c r="A15250"/>
    </row>
    <row r="15251" spans="1:1" x14ac:dyDescent="0.2">
      <c r="A15251"/>
    </row>
    <row r="15252" spans="1:1" x14ac:dyDescent="0.2">
      <c r="A15252"/>
    </row>
    <row r="15253" spans="1:1" x14ac:dyDescent="0.2">
      <c r="A15253"/>
    </row>
    <row r="15254" spans="1:1" x14ac:dyDescent="0.2">
      <c r="A15254"/>
    </row>
    <row r="15255" spans="1:1" x14ac:dyDescent="0.2">
      <c r="A15255"/>
    </row>
    <row r="15256" spans="1:1" x14ac:dyDescent="0.2">
      <c r="A15256"/>
    </row>
    <row r="15257" spans="1:1" x14ac:dyDescent="0.2">
      <c r="A15257"/>
    </row>
    <row r="15258" spans="1:1" x14ac:dyDescent="0.2">
      <c r="A15258"/>
    </row>
    <row r="15259" spans="1:1" x14ac:dyDescent="0.2">
      <c r="A15259"/>
    </row>
    <row r="15260" spans="1:1" x14ac:dyDescent="0.2">
      <c r="A15260"/>
    </row>
    <row r="15261" spans="1:1" x14ac:dyDescent="0.2">
      <c r="A15261"/>
    </row>
    <row r="15262" spans="1:1" x14ac:dyDescent="0.2">
      <c r="A15262"/>
    </row>
    <row r="15263" spans="1:1" x14ac:dyDescent="0.2">
      <c r="A15263"/>
    </row>
    <row r="15264" spans="1:1" x14ac:dyDescent="0.2">
      <c r="A15264"/>
    </row>
    <row r="15265" spans="1:1" x14ac:dyDescent="0.2">
      <c r="A15265"/>
    </row>
    <row r="15266" spans="1:1" x14ac:dyDescent="0.2">
      <c r="A15266"/>
    </row>
    <row r="15267" spans="1:1" x14ac:dyDescent="0.2">
      <c r="A15267"/>
    </row>
    <row r="15268" spans="1:1" x14ac:dyDescent="0.2">
      <c r="A15268"/>
    </row>
    <row r="15269" spans="1:1" x14ac:dyDescent="0.2">
      <c r="A15269"/>
    </row>
    <row r="15270" spans="1:1" x14ac:dyDescent="0.2">
      <c r="A15270"/>
    </row>
    <row r="15271" spans="1:1" x14ac:dyDescent="0.2">
      <c r="A15271"/>
    </row>
    <row r="15272" spans="1:1" x14ac:dyDescent="0.2">
      <c r="A15272"/>
    </row>
    <row r="15273" spans="1:1" x14ac:dyDescent="0.2">
      <c r="A15273"/>
    </row>
    <row r="15274" spans="1:1" x14ac:dyDescent="0.2">
      <c r="A15274"/>
    </row>
    <row r="15275" spans="1:1" x14ac:dyDescent="0.2">
      <c r="A15275"/>
    </row>
    <row r="15276" spans="1:1" x14ac:dyDescent="0.2">
      <c r="A15276"/>
    </row>
    <row r="15277" spans="1:1" x14ac:dyDescent="0.2">
      <c r="A15277"/>
    </row>
    <row r="15278" spans="1:1" x14ac:dyDescent="0.2">
      <c r="A15278"/>
    </row>
    <row r="15279" spans="1:1" x14ac:dyDescent="0.2">
      <c r="A15279"/>
    </row>
    <row r="15280" spans="1:1" x14ac:dyDescent="0.2">
      <c r="A15280"/>
    </row>
    <row r="15281" spans="1:1" x14ac:dyDescent="0.2">
      <c r="A15281"/>
    </row>
    <row r="15282" spans="1:1" x14ac:dyDescent="0.2">
      <c r="A15282"/>
    </row>
    <row r="15283" spans="1:1" x14ac:dyDescent="0.2">
      <c r="A15283"/>
    </row>
    <row r="15284" spans="1:1" x14ac:dyDescent="0.2">
      <c r="A15284"/>
    </row>
    <row r="15285" spans="1:1" x14ac:dyDescent="0.2">
      <c r="A15285"/>
    </row>
    <row r="15286" spans="1:1" x14ac:dyDescent="0.2">
      <c r="A15286"/>
    </row>
    <row r="15287" spans="1:1" x14ac:dyDescent="0.2">
      <c r="A15287"/>
    </row>
    <row r="15288" spans="1:1" x14ac:dyDescent="0.2">
      <c r="A15288"/>
    </row>
    <row r="15289" spans="1:1" x14ac:dyDescent="0.2">
      <c r="A15289"/>
    </row>
    <row r="15290" spans="1:1" x14ac:dyDescent="0.2">
      <c r="A15290"/>
    </row>
    <row r="15291" spans="1:1" x14ac:dyDescent="0.2">
      <c r="A15291"/>
    </row>
    <row r="15292" spans="1:1" x14ac:dyDescent="0.2">
      <c r="A15292"/>
    </row>
    <row r="15293" spans="1:1" x14ac:dyDescent="0.2">
      <c r="A15293"/>
    </row>
    <row r="15294" spans="1:1" x14ac:dyDescent="0.2">
      <c r="A15294"/>
    </row>
    <row r="15295" spans="1:1" x14ac:dyDescent="0.2">
      <c r="A15295"/>
    </row>
    <row r="15296" spans="1:1" x14ac:dyDescent="0.2">
      <c r="A15296"/>
    </row>
    <row r="15297" spans="1:1" x14ac:dyDescent="0.2">
      <c r="A15297"/>
    </row>
    <row r="15298" spans="1:1" x14ac:dyDescent="0.2">
      <c r="A15298"/>
    </row>
    <row r="15299" spans="1:1" x14ac:dyDescent="0.2">
      <c r="A15299"/>
    </row>
    <row r="15300" spans="1:1" x14ac:dyDescent="0.2">
      <c r="A15300"/>
    </row>
    <row r="15301" spans="1:1" x14ac:dyDescent="0.2">
      <c r="A15301"/>
    </row>
    <row r="15302" spans="1:1" x14ac:dyDescent="0.2">
      <c r="A15302"/>
    </row>
    <row r="15303" spans="1:1" x14ac:dyDescent="0.2">
      <c r="A15303"/>
    </row>
    <row r="15304" spans="1:1" x14ac:dyDescent="0.2">
      <c r="A15304"/>
    </row>
    <row r="15305" spans="1:1" x14ac:dyDescent="0.2">
      <c r="A15305"/>
    </row>
    <row r="15306" spans="1:1" x14ac:dyDescent="0.2">
      <c r="A15306"/>
    </row>
    <row r="15307" spans="1:1" x14ac:dyDescent="0.2">
      <c r="A15307"/>
    </row>
    <row r="15308" spans="1:1" x14ac:dyDescent="0.2">
      <c r="A15308"/>
    </row>
    <row r="15309" spans="1:1" x14ac:dyDescent="0.2">
      <c r="A15309"/>
    </row>
    <row r="15310" spans="1:1" x14ac:dyDescent="0.2">
      <c r="A15310"/>
    </row>
    <row r="15311" spans="1:1" x14ac:dyDescent="0.2">
      <c r="A15311"/>
    </row>
    <row r="15312" spans="1:1" x14ac:dyDescent="0.2">
      <c r="A15312"/>
    </row>
    <row r="15313" spans="1:1" x14ac:dyDescent="0.2">
      <c r="A15313"/>
    </row>
    <row r="15314" spans="1:1" x14ac:dyDescent="0.2">
      <c r="A15314"/>
    </row>
    <row r="15315" spans="1:1" x14ac:dyDescent="0.2">
      <c r="A15315"/>
    </row>
    <row r="15316" spans="1:1" x14ac:dyDescent="0.2">
      <c r="A15316"/>
    </row>
    <row r="15317" spans="1:1" x14ac:dyDescent="0.2">
      <c r="A15317"/>
    </row>
    <row r="15318" spans="1:1" x14ac:dyDescent="0.2">
      <c r="A15318"/>
    </row>
    <row r="15319" spans="1:1" x14ac:dyDescent="0.2">
      <c r="A15319"/>
    </row>
    <row r="15320" spans="1:1" x14ac:dyDescent="0.2">
      <c r="A15320"/>
    </row>
    <row r="15321" spans="1:1" x14ac:dyDescent="0.2">
      <c r="A15321"/>
    </row>
    <row r="15322" spans="1:1" x14ac:dyDescent="0.2">
      <c r="A15322"/>
    </row>
    <row r="15323" spans="1:1" x14ac:dyDescent="0.2">
      <c r="A15323"/>
    </row>
    <row r="15324" spans="1:1" x14ac:dyDescent="0.2">
      <c r="A15324"/>
    </row>
    <row r="15325" spans="1:1" x14ac:dyDescent="0.2">
      <c r="A15325"/>
    </row>
    <row r="15326" spans="1:1" x14ac:dyDescent="0.2">
      <c r="A15326"/>
    </row>
    <row r="15327" spans="1:1" x14ac:dyDescent="0.2">
      <c r="A15327"/>
    </row>
    <row r="15328" spans="1:1" x14ac:dyDescent="0.2">
      <c r="A15328"/>
    </row>
    <row r="15329" spans="1:1" x14ac:dyDescent="0.2">
      <c r="A15329"/>
    </row>
    <row r="15330" spans="1:1" x14ac:dyDescent="0.2">
      <c r="A15330"/>
    </row>
    <row r="15331" spans="1:1" x14ac:dyDescent="0.2">
      <c r="A15331"/>
    </row>
    <row r="15332" spans="1:1" x14ac:dyDescent="0.2">
      <c r="A15332"/>
    </row>
    <row r="15333" spans="1:1" x14ac:dyDescent="0.2">
      <c r="A15333"/>
    </row>
    <row r="15334" spans="1:1" x14ac:dyDescent="0.2">
      <c r="A15334"/>
    </row>
    <row r="15335" spans="1:1" x14ac:dyDescent="0.2">
      <c r="A15335"/>
    </row>
    <row r="15336" spans="1:1" x14ac:dyDescent="0.2">
      <c r="A15336"/>
    </row>
    <row r="15337" spans="1:1" x14ac:dyDescent="0.2">
      <c r="A15337"/>
    </row>
    <row r="15338" spans="1:1" x14ac:dyDescent="0.2">
      <c r="A15338"/>
    </row>
    <row r="15339" spans="1:1" x14ac:dyDescent="0.2">
      <c r="A15339"/>
    </row>
    <row r="15340" spans="1:1" x14ac:dyDescent="0.2">
      <c r="A15340"/>
    </row>
    <row r="15341" spans="1:1" x14ac:dyDescent="0.2">
      <c r="A15341"/>
    </row>
    <row r="15342" spans="1:1" x14ac:dyDescent="0.2">
      <c r="A15342"/>
    </row>
    <row r="15343" spans="1:1" x14ac:dyDescent="0.2">
      <c r="A15343"/>
    </row>
    <row r="15344" spans="1:1" x14ac:dyDescent="0.2">
      <c r="A15344"/>
    </row>
    <row r="15345" spans="1:1" x14ac:dyDescent="0.2">
      <c r="A15345"/>
    </row>
    <row r="15346" spans="1:1" x14ac:dyDescent="0.2">
      <c r="A15346"/>
    </row>
    <row r="15347" spans="1:1" x14ac:dyDescent="0.2">
      <c r="A15347"/>
    </row>
    <row r="15348" spans="1:1" x14ac:dyDescent="0.2">
      <c r="A15348"/>
    </row>
    <row r="15349" spans="1:1" x14ac:dyDescent="0.2">
      <c r="A15349"/>
    </row>
    <row r="15350" spans="1:1" x14ac:dyDescent="0.2">
      <c r="A15350"/>
    </row>
    <row r="15351" spans="1:1" x14ac:dyDescent="0.2">
      <c r="A15351"/>
    </row>
    <row r="15352" spans="1:1" x14ac:dyDescent="0.2">
      <c r="A15352"/>
    </row>
    <row r="15353" spans="1:1" x14ac:dyDescent="0.2">
      <c r="A15353"/>
    </row>
    <row r="15354" spans="1:1" x14ac:dyDescent="0.2">
      <c r="A15354"/>
    </row>
    <row r="15355" spans="1:1" x14ac:dyDescent="0.2">
      <c r="A15355"/>
    </row>
    <row r="15356" spans="1:1" x14ac:dyDescent="0.2">
      <c r="A15356"/>
    </row>
    <row r="15357" spans="1:1" x14ac:dyDescent="0.2">
      <c r="A15357"/>
    </row>
    <row r="15358" spans="1:1" x14ac:dyDescent="0.2">
      <c r="A15358"/>
    </row>
    <row r="15359" spans="1:1" x14ac:dyDescent="0.2">
      <c r="A15359"/>
    </row>
    <row r="15360" spans="1:1" x14ac:dyDescent="0.2">
      <c r="A15360"/>
    </row>
    <row r="15361" spans="1:1" x14ac:dyDescent="0.2">
      <c r="A15361"/>
    </row>
    <row r="15362" spans="1:1" x14ac:dyDescent="0.2">
      <c r="A15362"/>
    </row>
    <row r="15363" spans="1:1" x14ac:dyDescent="0.2">
      <c r="A15363"/>
    </row>
    <row r="15364" spans="1:1" x14ac:dyDescent="0.2">
      <c r="A15364"/>
    </row>
    <row r="15365" spans="1:1" x14ac:dyDescent="0.2">
      <c r="A15365"/>
    </row>
    <row r="15366" spans="1:1" x14ac:dyDescent="0.2">
      <c r="A15366"/>
    </row>
    <row r="15367" spans="1:1" x14ac:dyDescent="0.2">
      <c r="A15367"/>
    </row>
    <row r="15368" spans="1:1" x14ac:dyDescent="0.2">
      <c r="A15368"/>
    </row>
    <row r="15369" spans="1:1" x14ac:dyDescent="0.2">
      <c r="A15369"/>
    </row>
    <row r="15370" spans="1:1" x14ac:dyDescent="0.2">
      <c r="A15370"/>
    </row>
    <row r="15371" spans="1:1" x14ac:dyDescent="0.2">
      <c r="A15371"/>
    </row>
    <row r="15372" spans="1:1" x14ac:dyDescent="0.2">
      <c r="A15372"/>
    </row>
    <row r="15373" spans="1:1" x14ac:dyDescent="0.2">
      <c r="A15373"/>
    </row>
    <row r="15374" spans="1:1" x14ac:dyDescent="0.2">
      <c r="A15374"/>
    </row>
    <row r="15375" spans="1:1" x14ac:dyDescent="0.2">
      <c r="A15375"/>
    </row>
    <row r="15376" spans="1:1" x14ac:dyDescent="0.2">
      <c r="A15376"/>
    </row>
    <row r="15377" spans="1:1" x14ac:dyDescent="0.2">
      <c r="A15377"/>
    </row>
    <row r="15378" spans="1:1" x14ac:dyDescent="0.2">
      <c r="A15378"/>
    </row>
    <row r="15379" spans="1:1" x14ac:dyDescent="0.2">
      <c r="A15379"/>
    </row>
    <row r="15380" spans="1:1" x14ac:dyDescent="0.2">
      <c r="A15380"/>
    </row>
    <row r="15381" spans="1:1" x14ac:dyDescent="0.2">
      <c r="A15381"/>
    </row>
    <row r="15382" spans="1:1" x14ac:dyDescent="0.2">
      <c r="A15382"/>
    </row>
    <row r="15383" spans="1:1" x14ac:dyDescent="0.2">
      <c r="A15383"/>
    </row>
    <row r="15384" spans="1:1" x14ac:dyDescent="0.2">
      <c r="A15384"/>
    </row>
    <row r="15385" spans="1:1" x14ac:dyDescent="0.2">
      <c r="A15385"/>
    </row>
    <row r="15386" spans="1:1" x14ac:dyDescent="0.2">
      <c r="A15386"/>
    </row>
    <row r="15387" spans="1:1" x14ac:dyDescent="0.2">
      <c r="A15387"/>
    </row>
    <row r="15388" spans="1:1" x14ac:dyDescent="0.2">
      <c r="A15388"/>
    </row>
    <row r="15389" spans="1:1" x14ac:dyDescent="0.2">
      <c r="A15389"/>
    </row>
    <row r="15390" spans="1:1" x14ac:dyDescent="0.2">
      <c r="A15390"/>
    </row>
    <row r="15391" spans="1:1" x14ac:dyDescent="0.2">
      <c r="A15391"/>
    </row>
    <row r="15392" spans="1:1" x14ac:dyDescent="0.2">
      <c r="A15392"/>
    </row>
    <row r="15393" spans="1:1" x14ac:dyDescent="0.2">
      <c r="A15393"/>
    </row>
    <row r="15394" spans="1:1" x14ac:dyDescent="0.2">
      <c r="A15394"/>
    </row>
    <row r="15395" spans="1:1" x14ac:dyDescent="0.2">
      <c r="A15395"/>
    </row>
    <row r="15396" spans="1:1" x14ac:dyDescent="0.2">
      <c r="A15396"/>
    </row>
    <row r="15397" spans="1:1" x14ac:dyDescent="0.2">
      <c r="A15397"/>
    </row>
    <row r="15398" spans="1:1" x14ac:dyDescent="0.2">
      <c r="A15398"/>
    </row>
    <row r="15399" spans="1:1" x14ac:dyDescent="0.2">
      <c r="A15399"/>
    </row>
    <row r="15400" spans="1:1" x14ac:dyDescent="0.2">
      <c r="A15400"/>
    </row>
    <row r="15401" spans="1:1" x14ac:dyDescent="0.2">
      <c r="A15401"/>
    </row>
    <row r="15402" spans="1:1" x14ac:dyDescent="0.2">
      <c r="A15402"/>
    </row>
    <row r="15403" spans="1:1" x14ac:dyDescent="0.2">
      <c r="A15403"/>
    </row>
    <row r="15404" spans="1:1" x14ac:dyDescent="0.2">
      <c r="A15404"/>
    </row>
    <row r="15405" spans="1:1" x14ac:dyDescent="0.2">
      <c r="A15405"/>
    </row>
    <row r="15406" spans="1:1" x14ac:dyDescent="0.2">
      <c r="A15406"/>
    </row>
    <row r="15407" spans="1:1" x14ac:dyDescent="0.2">
      <c r="A15407"/>
    </row>
    <row r="15408" spans="1:1" x14ac:dyDescent="0.2">
      <c r="A15408"/>
    </row>
    <row r="15409" spans="1:1" x14ac:dyDescent="0.2">
      <c r="A15409"/>
    </row>
    <row r="15410" spans="1:1" x14ac:dyDescent="0.2">
      <c r="A15410"/>
    </row>
    <row r="15411" spans="1:1" x14ac:dyDescent="0.2">
      <c r="A15411"/>
    </row>
    <row r="15412" spans="1:1" x14ac:dyDescent="0.2">
      <c r="A15412"/>
    </row>
    <row r="15413" spans="1:1" x14ac:dyDescent="0.2">
      <c r="A15413"/>
    </row>
    <row r="15414" spans="1:1" x14ac:dyDescent="0.2">
      <c r="A15414"/>
    </row>
    <row r="15415" spans="1:1" x14ac:dyDescent="0.2">
      <c r="A15415"/>
    </row>
    <row r="15416" spans="1:1" x14ac:dyDescent="0.2">
      <c r="A15416"/>
    </row>
    <row r="15417" spans="1:1" x14ac:dyDescent="0.2">
      <c r="A15417"/>
    </row>
    <row r="15418" spans="1:1" x14ac:dyDescent="0.2">
      <c r="A15418"/>
    </row>
    <row r="15419" spans="1:1" x14ac:dyDescent="0.2">
      <c r="A15419"/>
    </row>
    <row r="15420" spans="1:1" x14ac:dyDescent="0.2">
      <c r="A15420"/>
    </row>
    <row r="15421" spans="1:1" x14ac:dyDescent="0.2">
      <c r="A15421"/>
    </row>
    <row r="15422" spans="1:1" x14ac:dyDescent="0.2">
      <c r="A15422"/>
    </row>
    <row r="15423" spans="1:1" x14ac:dyDescent="0.2">
      <c r="A15423"/>
    </row>
    <row r="15424" spans="1:1" x14ac:dyDescent="0.2">
      <c r="A15424"/>
    </row>
    <row r="15425" spans="1:1" x14ac:dyDescent="0.2">
      <c r="A15425"/>
    </row>
    <row r="15426" spans="1:1" x14ac:dyDescent="0.2">
      <c r="A15426"/>
    </row>
    <row r="15427" spans="1:1" x14ac:dyDescent="0.2">
      <c r="A15427"/>
    </row>
    <row r="15428" spans="1:1" x14ac:dyDescent="0.2">
      <c r="A15428"/>
    </row>
    <row r="15429" spans="1:1" x14ac:dyDescent="0.2">
      <c r="A15429"/>
    </row>
    <row r="15430" spans="1:1" x14ac:dyDescent="0.2">
      <c r="A15430"/>
    </row>
    <row r="15431" spans="1:1" x14ac:dyDescent="0.2">
      <c r="A15431"/>
    </row>
    <row r="15432" spans="1:1" x14ac:dyDescent="0.2">
      <c r="A15432"/>
    </row>
    <row r="15433" spans="1:1" x14ac:dyDescent="0.2">
      <c r="A15433"/>
    </row>
    <row r="15434" spans="1:1" x14ac:dyDescent="0.2">
      <c r="A15434"/>
    </row>
    <row r="15435" spans="1:1" x14ac:dyDescent="0.2">
      <c r="A15435"/>
    </row>
    <row r="15436" spans="1:1" x14ac:dyDescent="0.2">
      <c r="A15436"/>
    </row>
    <row r="15437" spans="1:1" x14ac:dyDescent="0.2">
      <c r="A15437"/>
    </row>
    <row r="15438" spans="1:1" x14ac:dyDescent="0.2">
      <c r="A15438"/>
    </row>
    <row r="15439" spans="1:1" x14ac:dyDescent="0.2">
      <c r="A15439"/>
    </row>
    <row r="15440" spans="1:1" x14ac:dyDescent="0.2">
      <c r="A15440"/>
    </row>
    <row r="15441" spans="1:1" x14ac:dyDescent="0.2">
      <c r="A15441"/>
    </row>
    <row r="15442" spans="1:1" x14ac:dyDescent="0.2">
      <c r="A15442"/>
    </row>
    <row r="15443" spans="1:1" x14ac:dyDescent="0.2">
      <c r="A15443"/>
    </row>
    <row r="15444" spans="1:1" x14ac:dyDescent="0.2">
      <c r="A15444"/>
    </row>
    <row r="15445" spans="1:1" x14ac:dyDescent="0.2">
      <c r="A15445"/>
    </row>
    <row r="15446" spans="1:1" x14ac:dyDescent="0.2">
      <c r="A15446"/>
    </row>
    <row r="15447" spans="1:1" x14ac:dyDescent="0.2">
      <c r="A15447"/>
    </row>
    <row r="15448" spans="1:1" x14ac:dyDescent="0.2">
      <c r="A15448"/>
    </row>
    <row r="15449" spans="1:1" x14ac:dyDescent="0.2">
      <c r="A15449"/>
    </row>
    <row r="15450" spans="1:1" x14ac:dyDescent="0.2">
      <c r="A15450"/>
    </row>
    <row r="15451" spans="1:1" x14ac:dyDescent="0.2">
      <c r="A15451"/>
    </row>
    <row r="15452" spans="1:1" x14ac:dyDescent="0.2">
      <c r="A15452"/>
    </row>
    <row r="15453" spans="1:1" x14ac:dyDescent="0.2">
      <c r="A15453"/>
    </row>
    <row r="15454" spans="1:1" x14ac:dyDescent="0.2">
      <c r="A15454"/>
    </row>
    <row r="15455" spans="1:1" x14ac:dyDescent="0.2">
      <c r="A15455"/>
    </row>
    <row r="15456" spans="1:1" x14ac:dyDescent="0.2">
      <c r="A15456"/>
    </row>
    <row r="15457" spans="1:1" x14ac:dyDescent="0.2">
      <c r="A15457"/>
    </row>
    <row r="15458" spans="1:1" x14ac:dyDescent="0.2">
      <c r="A15458"/>
    </row>
    <row r="15459" spans="1:1" x14ac:dyDescent="0.2">
      <c r="A15459"/>
    </row>
    <row r="15460" spans="1:1" x14ac:dyDescent="0.2">
      <c r="A15460"/>
    </row>
    <row r="15461" spans="1:1" x14ac:dyDescent="0.2">
      <c r="A15461"/>
    </row>
    <row r="15462" spans="1:1" x14ac:dyDescent="0.2">
      <c r="A15462"/>
    </row>
    <row r="15463" spans="1:1" x14ac:dyDescent="0.2">
      <c r="A15463"/>
    </row>
    <row r="15464" spans="1:1" x14ac:dyDescent="0.2">
      <c r="A15464"/>
    </row>
    <row r="15465" spans="1:1" x14ac:dyDescent="0.2">
      <c r="A15465"/>
    </row>
    <row r="15466" spans="1:1" x14ac:dyDescent="0.2">
      <c r="A15466"/>
    </row>
    <row r="15467" spans="1:1" x14ac:dyDescent="0.2">
      <c r="A15467"/>
    </row>
    <row r="15468" spans="1:1" x14ac:dyDescent="0.2">
      <c r="A15468"/>
    </row>
    <row r="15469" spans="1:1" x14ac:dyDescent="0.2">
      <c r="A15469"/>
    </row>
    <row r="15470" spans="1:1" x14ac:dyDescent="0.2">
      <c r="A15470"/>
    </row>
    <row r="15471" spans="1:1" x14ac:dyDescent="0.2">
      <c r="A15471"/>
    </row>
    <row r="15472" spans="1:1" x14ac:dyDescent="0.2">
      <c r="A15472"/>
    </row>
    <row r="15473" spans="1:1" x14ac:dyDescent="0.2">
      <c r="A15473"/>
    </row>
    <row r="15474" spans="1:1" x14ac:dyDescent="0.2">
      <c r="A15474"/>
    </row>
    <row r="15475" spans="1:1" x14ac:dyDescent="0.2">
      <c r="A15475"/>
    </row>
    <row r="15476" spans="1:1" x14ac:dyDescent="0.2">
      <c r="A15476"/>
    </row>
    <row r="15477" spans="1:1" x14ac:dyDescent="0.2">
      <c r="A15477"/>
    </row>
    <row r="15478" spans="1:1" x14ac:dyDescent="0.2">
      <c r="A15478"/>
    </row>
    <row r="15479" spans="1:1" x14ac:dyDescent="0.2">
      <c r="A15479"/>
    </row>
    <row r="15480" spans="1:1" x14ac:dyDescent="0.2">
      <c r="A15480"/>
    </row>
    <row r="15481" spans="1:1" x14ac:dyDescent="0.2">
      <c r="A15481"/>
    </row>
    <row r="15482" spans="1:1" x14ac:dyDescent="0.2">
      <c r="A15482"/>
    </row>
    <row r="15483" spans="1:1" x14ac:dyDescent="0.2">
      <c r="A15483"/>
    </row>
    <row r="15484" spans="1:1" x14ac:dyDescent="0.2">
      <c r="A15484"/>
    </row>
    <row r="15485" spans="1:1" x14ac:dyDescent="0.2">
      <c r="A15485"/>
    </row>
    <row r="15486" spans="1:1" x14ac:dyDescent="0.2">
      <c r="A15486"/>
    </row>
    <row r="15487" spans="1:1" x14ac:dyDescent="0.2">
      <c r="A15487"/>
    </row>
    <row r="15488" spans="1:1" x14ac:dyDescent="0.2">
      <c r="A15488"/>
    </row>
    <row r="15489" spans="1:1" x14ac:dyDescent="0.2">
      <c r="A15489"/>
    </row>
    <row r="15490" spans="1:1" x14ac:dyDescent="0.2">
      <c r="A15490"/>
    </row>
    <row r="15491" spans="1:1" x14ac:dyDescent="0.2">
      <c r="A15491"/>
    </row>
    <row r="15492" spans="1:1" x14ac:dyDescent="0.2">
      <c r="A15492"/>
    </row>
    <row r="15493" spans="1:1" x14ac:dyDescent="0.2">
      <c r="A15493"/>
    </row>
    <row r="15494" spans="1:1" x14ac:dyDescent="0.2">
      <c r="A15494"/>
    </row>
    <row r="15495" spans="1:1" x14ac:dyDescent="0.2">
      <c r="A15495"/>
    </row>
    <row r="15496" spans="1:1" x14ac:dyDescent="0.2">
      <c r="A15496"/>
    </row>
    <row r="15497" spans="1:1" x14ac:dyDescent="0.2">
      <c r="A15497"/>
    </row>
    <row r="15498" spans="1:1" x14ac:dyDescent="0.2">
      <c r="A15498"/>
    </row>
    <row r="15499" spans="1:1" x14ac:dyDescent="0.2">
      <c r="A15499"/>
    </row>
    <row r="15500" spans="1:1" x14ac:dyDescent="0.2">
      <c r="A15500"/>
    </row>
    <row r="15501" spans="1:1" x14ac:dyDescent="0.2">
      <c r="A15501"/>
    </row>
    <row r="15502" spans="1:1" x14ac:dyDescent="0.2">
      <c r="A15502"/>
    </row>
    <row r="15503" spans="1:1" x14ac:dyDescent="0.2">
      <c r="A15503"/>
    </row>
    <row r="15504" spans="1:1" x14ac:dyDescent="0.2">
      <c r="A15504"/>
    </row>
    <row r="15505" spans="1:1" x14ac:dyDescent="0.2">
      <c r="A15505"/>
    </row>
    <row r="15506" spans="1:1" x14ac:dyDescent="0.2">
      <c r="A15506"/>
    </row>
    <row r="15507" spans="1:1" x14ac:dyDescent="0.2">
      <c r="A15507"/>
    </row>
    <row r="15508" spans="1:1" x14ac:dyDescent="0.2">
      <c r="A15508"/>
    </row>
    <row r="15509" spans="1:1" x14ac:dyDescent="0.2">
      <c r="A15509"/>
    </row>
    <row r="15510" spans="1:1" x14ac:dyDescent="0.2">
      <c r="A15510"/>
    </row>
    <row r="15511" spans="1:1" x14ac:dyDescent="0.2">
      <c r="A15511"/>
    </row>
    <row r="15512" spans="1:1" x14ac:dyDescent="0.2">
      <c r="A15512"/>
    </row>
    <row r="15513" spans="1:1" x14ac:dyDescent="0.2">
      <c r="A15513"/>
    </row>
    <row r="15514" spans="1:1" x14ac:dyDescent="0.2">
      <c r="A15514"/>
    </row>
    <row r="15515" spans="1:1" x14ac:dyDescent="0.2">
      <c r="A15515"/>
    </row>
    <row r="15516" spans="1:1" x14ac:dyDescent="0.2">
      <c r="A15516"/>
    </row>
    <row r="15517" spans="1:1" x14ac:dyDescent="0.2">
      <c r="A15517"/>
    </row>
    <row r="15518" spans="1:1" x14ac:dyDescent="0.2">
      <c r="A15518"/>
    </row>
    <row r="15519" spans="1:1" x14ac:dyDescent="0.2">
      <c r="A15519"/>
    </row>
    <row r="15520" spans="1:1" x14ac:dyDescent="0.2">
      <c r="A15520"/>
    </row>
    <row r="15521" spans="1:1" x14ac:dyDescent="0.2">
      <c r="A15521"/>
    </row>
    <row r="15522" spans="1:1" x14ac:dyDescent="0.2">
      <c r="A15522"/>
    </row>
    <row r="15523" spans="1:1" x14ac:dyDescent="0.2">
      <c r="A15523"/>
    </row>
    <row r="15524" spans="1:1" x14ac:dyDescent="0.2">
      <c r="A15524"/>
    </row>
    <row r="15525" spans="1:1" x14ac:dyDescent="0.2">
      <c r="A15525"/>
    </row>
    <row r="15526" spans="1:1" x14ac:dyDescent="0.2">
      <c r="A15526"/>
    </row>
    <row r="15527" spans="1:1" x14ac:dyDescent="0.2">
      <c r="A15527"/>
    </row>
    <row r="15528" spans="1:1" x14ac:dyDescent="0.2">
      <c r="A15528"/>
    </row>
    <row r="15529" spans="1:1" x14ac:dyDescent="0.2">
      <c r="A15529"/>
    </row>
    <row r="15530" spans="1:1" x14ac:dyDescent="0.2">
      <c r="A15530"/>
    </row>
    <row r="15531" spans="1:1" x14ac:dyDescent="0.2">
      <c r="A15531"/>
    </row>
    <row r="15532" spans="1:1" x14ac:dyDescent="0.2">
      <c r="A15532"/>
    </row>
    <row r="15533" spans="1:1" x14ac:dyDescent="0.2">
      <c r="A15533"/>
    </row>
    <row r="15534" spans="1:1" x14ac:dyDescent="0.2">
      <c r="A15534"/>
    </row>
    <row r="15535" spans="1:1" x14ac:dyDescent="0.2">
      <c r="A15535"/>
    </row>
    <row r="15536" spans="1:1" x14ac:dyDescent="0.2">
      <c r="A15536"/>
    </row>
    <row r="15537" spans="1:1" x14ac:dyDescent="0.2">
      <c r="A15537"/>
    </row>
    <row r="15538" spans="1:1" x14ac:dyDescent="0.2">
      <c r="A15538"/>
    </row>
    <row r="15539" spans="1:1" x14ac:dyDescent="0.2">
      <c r="A15539"/>
    </row>
    <row r="15540" spans="1:1" x14ac:dyDescent="0.2">
      <c r="A15540"/>
    </row>
    <row r="15541" spans="1:1" x14ac:dyDescent="0.2">
      <c r="A15541"/>
    </row>
    <row r="15542" spans="1:1" x14ac:dyDescent="0.2">
      <c r="A15542"/>
    </row>
    <row r="15543" spans="1:1" x14ac:dyDescent="0.2">
      <c r="A15543"/>
    </row>
    <row r="15544" spans="1:1" x14ac:dyDescent="0.2">
      <c r="A15544"/>
    </row>
    <row r="15545" spans="1:1" x14ac:dyDescent="0.2">
      <c r="A15545"/>
    </row>
    <row r="15546" spans="1:1" x14ac:dyDescent="0.2">
      <c r="A15546"/>
    </row>
    <row r="15547" spans="1:1" x14ac:dyDescent="0.2">
      <c r="A15547"/>
    </row>
    <row r="15548" spans="1:1" x14ac:dyDescent="0.2">
      <c r="A15548"/>
    </row>
    <row r="15549" spans="1:1" x14ac:dyDescent="0.2">
      <c r="A15549"/>
    </row>
    <row r="15550" spans="1:1" x14ac:dyDescent="0.2">
      <c r="A15550"/>
    </row>
    <row r="15551" spans="1:1" x14ac:dyDescent="0.2">
      <c r="A15551"/>
    </row>
    <row r="15552" spans="1:1" x14ac:dyDescent="0.2">
      <c r="A15552"/>
    </row>
    <row r="15553" spans="1:1" x14ac:dyDescent="0.2">
      <c r="A15553"/>
    </row>
    <row r="15554" spans="1:1" x14ac:dyDescent="0.2">
      <c r="A15554"/>
    </row>
    <row r="15555" spans="1:1" x14ac:dyDescent="0.2">
      <c r="A15555"/>
    </row>
    <row r="15556" spans="1:1" x14ac:dyDescent="0.2">
      <c r="A15556"/>
    </row>
    <row r="15557" spans="1:1" x14ac:dyDescent="0.2">
      <c r="A15557"/>
    </row>
    <row r="15558" spans="1:1" x14ac:dyDescent="0.2">
      <c r="A15558"/>
    </row>
    <row r="15559" spans="1:1" x14ac:dyDescent="0.2">
      <c r="A15559"/>
    </row>
    <row r="15560" spans="1:1" x14ac:dyDescent="0.2">
      <c r="A15560"/>
    </row>
    <row r="15561" spans="1:1" x14ac:dyDescent="0.2">
      <c r="A15561"/>
    </row>
    <row r="15562" spans="1:1" x14ac:dyDescent="0.2">
      <c r="A15562"/>
    </row>
    <row r="15563" spans="1:1" x14ac:dyDescent="0.2">
      <c r="A15563"/>
    </row>
    <row r="15564" spans="1:1" x14ac:dyDescent="0.2">
      <c r="A15564"/>
    </row>
    <row r="15565" spans="1:1" x14ac:dyDescent="0.2">
      <c r="A15565"/>
    </row>
    <row r="15566" spans="1:1" x14ac:dyDescent="0.2">
      <c r="A15566"/>
    </row>
    <row r="15567" spans="1:1" x14ac:dyDescent="0.2">
      <c r="A15567"/>
    </row>
    <row r="15568" spans="1:1" x14ac:dyDescent="0.2">
      <c r="A15568"/>
    </row>
    <row r="15569" spans="1:1" x14ac:dyDescent="0.2">
      <c r="A15569"/>
    </row>
    <row r="15570" spans="1:1" x14ac:dyDescent="0.2">
      <c r="A15570"/>
    </row>
    <row r="15571" spans="1:1" x14ac:dyDescent="0.2">
      <c r="A15571"/>
    </row>
    <row r="15572" spans="1:1" x14ac:dyDescent="0.2">
      <c r="A15572"/>
    </row>
    <row r="15573" spans="1:1" x14ac:dyDescent="0.2">
      <c r="A15573"/>
    </row>
    <row r="15574" spans="1:1" x14ac:dyDescent="0.2">
      <c r="A15574"/>
    </row>
    <row r="15575" spans="1:1" x14ac:dyDescent="0.2">
      <c r="A15575"/>
    </row>
    <row r="15576" spans="1:1" x14ac:dyDescent="0.2">
      <c r="A15576"/>
    </row>
    <row r="15577" spans="1:1" x14ac:dyDescent="0.2">
      <c r="A15577"/>
    </row>
    <row r="15578" spans="1:1" x14ac:dyDescent="0.2">
      <c r="A15578"/>
    </row>
    <row r="15579" spans="1:1" x14ac:dyDescent="0.2">
      <c r="A15579"/>
    </row>
    <row r="15580" spans="1:1" x14ac:dyDescent="0.2">
      <c r="A15580"/>
    </row>
    <row r="15581" spans="1:1" x14ac:dyDescent="0.2">
      <c r="A15581"/>
    </row>
    <row r="15582" spans="1:1" x14ac:dyDescent="0.2">
      <c r="A15582"/>
    </row>
    <row r="15583" spans="1:1" x14ac:dyDescent="0.2">
      <c r="A15583"/>
    </row>
    <row r="15584" spans="1:1" x14ac:dyDescent="0.2">
      <c r="A15584"/>
    </row>
    <row r="15585" spans="1:1" x14ac:dyDescent="0.2">
      <c r="A15585"/>
    </row>
    <row r="15586" spans="1:1" x14ac:dyDescent="0.2">
      <c r="A15586"/>
    </row>
    <row r="15587" spans="1:1" x14ac:dyDescent="0.2">
      <c r="A15587"/>
    </row>
    <row r="15588" spans="1:1" x14ac:dyDescent="0.2">
      <c r="A15588"/>
    </row>
    <row r="15589" spans="1:1" x14ac:dyDescent="0.2">
      <c r="A15589"/>
    </row>
    <row r="15590" spans="1:1" x14ac:dyDescent="0.2">
      <c r="A15590"/>
    </row>
    <row r="15591" spans="1:1" x14ac:dyDescent="0.2">
      <c r="A15591"/>
    </row>
    <row r="15592" spans="1:1" x14ac:dyDescent="0.2">
      <c r="A15592"/>
    </row>
    <row r="15593" spans="1:1" x14ac:dyDescent="0.2">
      <c r="A15593"/>
    </row>
    <row r="15594" spans="1:1" x14ac:dyDescent="0.2">
      <c r="A15594"/>
    </row>
    <row r="15595" spans="1:1" x14ac:dyDescent="0.2">
      <c r="A15595"/>
    </row>
    <row r="15596" spans="1:1" x14ac:dyDescent="0.2">
      <c r="A15596"/>
    </row>
    <row r="15597" spans="1:1" x14ac:dyDescent="0.2">
      <c r="A15597"/>
    </row>
    <row r="15598" spans="1:1" x14ac:dyDescent="0.2">
      <c r="A15598"/>
    </row>
    <row r="15599" spans="1:1" x14ac:dyDescent="0.2">
      <c r="A15599"/>
    </row>
    <row r="15600" spans="1:1" x14ac:dyDescent="0.2">
      <c r="A15600"/>
    </row>
    <row r="15601" spans="1:1" x14ac:dyDescent="0.2">
      <c r="A15601"/>
    </row>
    <row r="15602" spans="1:1" x14ac:dyDescent="0.2">
      <c r="A15602"/>
    </row>
    <row r="15603" spans="1:1" x14ac:dyDescent="0.2">
      <c r="A15603"/>
    </row>
    <row r="15604" spans="1:1" x14ac:dyDescent="0.2">
      <c r="A15604"/>
    </row>
    <row r="15605" spans="1:1" x14ac:dyDescent="0.2">
      <c r="A15605"/>
    </row>
    <row r="15606" spans="1:1" x14ac:dyDescent="0.2">
      <c r="A15606"/>
    </row>
    <row r="15607" spans="1:1" x14ac:dyDescent="0.2">
      <c r="A15607"/>
    </row>
    <row r="15608" spans="1:1" x14ac:dyDescent="0.2">
      <c r="A15608"/>
    </row>
    <row r="15609" spans="1:1" x14ac:dyDescent="0.2">
      <c r="A15609"/>
    </row>
    <row r="15610" spans="1:1" x14ac:dyDescent="0.2">
      <c r="A15610"/>
    </row>
    <row r="15611" spans="1:1" x14ac:dyDescent="0.2">
      <c r="A15611"/>
    </row>
    <row r="15612" spans="1:1" x14ac:dyDescent="0.2">
      <c r="A15612"/>
    </row>
    <row r="15613" spans="1:1" x14ac:dyDescent="0.2">
      <c r="A15613"/>
    </row>
    <row r="15614" spans="1:1" x14ac:dyDescent="0.2">
      <c r="A15614"/>
    </row>
    <row r="15615" spans="1:1" x14ac:dyDescent="0.2">
      <c r="A15615"/>
    </row>
    <row r="15616" spans="1:1" x14ac:dyDescent="0.2">
      <c r="A15616"/>
    </row>
    <row r="15617" spans="1:1" x14ac:dyDescent="0.2">
      <c r="A15617"/>
    </row>
    <row r="15618" spans="1:1" x14ac:dyDescent="0.2">
      <c r="A15618"/>
    </row>
    <row r="15619" spans="1:1" x14ac:dyDescent="0.2">
      <c r="A15619"/>
    </row>
    <row r="15620" spans="1:1" x14ac:dyDescent="0.2">
      <c r="A15620"/>
    </row>
    <row r="15621" spans="1:1" x14ac:dyDescent="0.2">
      <c r="A15621"/>
    </row>
    <row r="15622" spans="1:1" x14ac:dyDescent="0.2">
      <c r="A15622"/>
    </row>
    <row r="15623" spans="1:1" x14ac:dyDescent="0.2">
      <c r="A15623"/>
    </row>
    <row r="15624" spans="1:1" x14ac:dyDescent="0.2">
      <c r="A15624"/>
    </row>
    <row r="15625" spans="1:1" x14ac:dyDescent="0.2">
      <c r="A15625"/>
    </row>
    <row r="15626" spans="1:1" x14ac:dyDescent="0.2">
      <c r="A15626"/>
    </row>
    <row r="15627" spans="1:1" x14ac:dyDescent="0.2">
      <c r="A15627"/>
    </row>
    <row r="15628" spans="1:1" x14ac:dyDescent="0.2">
      <c r="A15628"/>
    </row>
    <row r="15629" spans="1:1" x14ac:dyDescent="0.2">
      <c r="A15629"/>
    </row>
    <row r="15630" spans="1:1" x14ac:dyDescent="0.2">
      <c r="A15630"/>
    </row>
    <row r="15631" spans="1:1" x14ac:dyDescent="0.2">
      <c r="A15631"/>
    </row>
    <row r="15632" spans="1:1" x14ac:dyDescent="0.2">
      <c r="A15632"/>
    </row>
    <row r="15633" spans="1:1" x14ac:dyDescent="0.2">
      <c r="A15633"/>
    </row>
    <row r="15634" spans="1:1" x14ac:dyDescent="0.2">
      <c r="A15634"/>
    </row>
    <row r="15635" spans="1:1" x14ac:dyDescent="0.2">
      <c r="A15635"/>
    </row>
    <row r="15636" spans="1:1" x14ac:dyDescent="0.2">
      <c r="A15636"/>
    </row>
    <row r="15637" spans="1:1" x14ac:dyDescent="0.2">
      <c r="A15637"/>
    </row>
    <row r="15638" spans="1:1" x14ac:dyDescent="0.2">
      <c r="A15638"/>
    </row>
    <row r="15639" spans="1:1" x14ac:dyDescent="0.2">
      <c r="A15639"/>
    </row>
    <row r="15640" spans="1:1" x14ac:dyDescent="0.2">
      <c r="A15640"/>
    </row>
    <row r="15641" spans="1:1" x14ac:dyDescent="0.2">
      <c r="A15641"/>
    </row>
    <row r="15642" spans="1:1" x14ac:dyDescent="0.2">
      <c r="A15642"/>
    </row>
    <row r="15643" spans="1:1" x14ac:dyDescent="0.2">
      <c r="A15643"/>
    </row>
    <row r="15644" spans="1:1" x14ac:dyDescent="0.2">
      <c r="A15644"/>
    </row>
    <row r="15645" spans="1:1" x14ac:dyDescent="0.2">
      <c r="A15645"/>
    </row>
    <row r="15646" spans="1:1" x14ac:dyDescent="0.2">
      <c r="A15646"/>
    </row>
    <row r="15647" spans="1:1" x14ac:dyDescent="0.2">
      <c r="A15647"/>
    </row>
    <row r="15648" spans="1:1" x14ac:dyDescent="0.2">
      <c r="A15648"/>
    </row>
    <row r="15649" spans="1:1" x14ac:dyDescent="0.2">
      <c r="A15649"/>
    </row>
    <row r="15650" spans="1:1" x14ac:dyDescent="0.2">
      <c r="A15650"/>
    </row>
    <row r="15651" spans="1:1" x14ac:dyDescent="0.2">
      <c r="A15651"/>
    </row>
    <row r="15652" spans="1:1" x14ac:dyDescent="0.2">
      <c r="A15652"/>
    </row>
    <row r="15653" spans="1:1" x14ac:dyDescent="0.2">
      <c r="A15653"/>
    </row>
    <row r="15654" spans="1:1" x14ac:dyDescent="0.2">
      <c r="A15654"/>
    </row>
    <row r="15655" spans="1:1" x14ac:dyDescent="0.2">
      <c r="A15655"/>
    </row>
    <row r="15656" spans="1:1" x14ac:dyDescent="0.2">
      <c r="A15656"/>
    </row>
    <row r="15657" spans="1:1" x14ac:dyDescent="0.2">
      <c r="A15657"/>
    </row>
    <row r="15658" spans="1:1" x14ac:dyDescent="0.2">
      <c r="A15658"/>
    </row>
    <row r="15659" spans="1:1" x14ac:dyDescent="0.2">
      <c r="A15659"/>
    </row>
    <row r="15660" spans="1:1" x14ac:dyDescent="0.2">
      <c r="A15660"/>
    </row>
    <row r="15661" spans="1:1" x14ac:dyDescent="0.2">
      <c r="A15661"/>
    </row>
    <row r="15662" spans="1:1" x14ac:dyDescent="0.2">
      <c r="A15662"/>
    </row>
    <row r="15663" spans="1:1" x14ac:dyDescent="0.2">
      <c r="A15663"/>
    </row>
    <row r="15664" spans="1:1" x14ac:dyDescent="0.2">
      <c r="A15664"/>
    </row>
    <row r="15665" spans="1:1" x14ac:dyDescent="0.2">
      <c r="A15665"/>
    </row>
    <row r="15666" spans="1:1" x14ac:dyDescent="0.2">
      <c r="A15666"/>
    </row>
    <row r="15667" spans="1:1" x14ac:dyDescent="0.2">
      <c r="A15667"/>
    </row>
    <row r="15668" spans="1:1" x14ac:dyDescent="0.2">
      <c r="A15668"/>
    </row>
    <row r="15669" spans="1:1" x14ac:dyDescent="0.2">
      <c r="A15669"/>
    </row>
    <row r="15670" spans="1:1" x14ac:dyDescent="0.2">
      <c r="A15670"/>
    </row>
    <row r="15671" spans="1:1" x14ac:dyDescent="0.2">
      <c r="A15671"/>
    </row>
    <row r="15672" spans="1:1" x14ac:dyDescent="0.2">
      <c r="A15672"/>
    </row>
    <row r="15673" spans="1:1" x14ac:dyDescent="0.2">
      <c r="A15673"/>
    </row>
    <row r="15674" spans="1:1" x14ac:dyDescent="0.2">
      <c r="A15674"/>
    </row>
    <row r="15675" spans="1:1" x14ac:dyDescent="0.2">
      <c r="A15675"/>
    </row>
    <row r="15676" spans="1:1" x14ac:dyDescent="0.2">
      <c r="A15676"/>
    </row>
    <row r="15677" spans="1:1" x14ac:dyDescent="0.2">
      <c r="A15677"/>
    </row>
    <row r="15678" spans="1:1" x14ac:dyDescent="0.2">
      <c r="A15678"/>
    </row>
    <row r="15679" spans="1:1" x14ac:dyDescent="0.2">
      <c r="A15679"/>
    </row>
    <row r="15680" spans="1:1" x14ac:dyDescent="0.2">
      <c r="A15680"/>
    </row>
    <row r="15681" spans="1:1" x14ac:dyDescent="0.2">
      <c r="A15681"/>
    </row>
    <row r="15682" spans="1:1" x14ac:dyDescent="0.2">
      <c r="A15682"/>
    </row>
    <row r="15683" spans="1:1" x14ac:dyDescent="0.2">
      <c r="A15683"/>
    </row>
    <row r="15684" spans="1:1" x14ac:dyDescent="0.2">
      <c r="A15684"/>
    </row>
    <row r="15685" spans="1:1" x14ac:dyDescent="0.2">
      <c r="A15685"/>
    </row>
    <row r="15686" spans="1:1" x14ac:dyDescent="0.2">
      <c r="A15686"/>
    </row>
    <row r="15687" spans="1:1" x14ac:dyDescent="0.2">
      <c r="A15687"/>
    </row>
    <row r="15688" spans="1:1" x14ac:dyDescent="0.2">
      <c r="A15688"/>
    </row>
    <row r="15689" spans="1:1" x14ac:dyDescent="0.2">
      <c r="A15689"/>
    </row>
    <row r="15690" spans="1:1" x14ac:dyDescent="0.2">
      <c r="A15690"/>
    </row>
    <row r="15691" spans="1:1" x14ac:dyDescent="0.2">
      <c r="A15691"/>
    </row>
    <row r="15692" spans="1:1" x14ac:dyDescent="0.2">
      <c r="A15692"/>
    </row>
    <row r="15693" spans="1:1" x14ac:dyDescent="0.2">
      <c r="A15693"/>
    </row>
    <row r="15694" spans="1:1" x14ac:dyDescent="0.2">
      <c r="A15694"/>
    </row>
    <row r="15695" spans="1:1" x14ac:dyDescent="0.2">
      <c r="A15695"/>
    </row>
    <row r="15696" spans="1:1" x14ac:dyDescent="0.2">
      <c r="A15696"/>
    </row>
    <row r="15697" spans="1:1" x14ac:dyDescent="0.2">
      <c r="A15697"/>
    </row>
    <row r="15698" spans="1:1" x14ac:dyDescent="0.2">
      <c r="A15698"/>
    </row>
    <row r="15699" spans="1:1" x14ac:dyDescent="0.2">
      <c r="A15699"/>
    </row>
    <row r="15700" spans="1:1" x14ac:dyDescent="0.2">
      <c r="A15700"/>
    </row>
    <row r="15701" spans="1:1" x14ac:dyDescent="0.2">
      <c r="A15701"/>
    </row>
    <row r="15702" spans="1:1" x14ac:dyDescent="0.2">
      <c r="A15702"/>
    </row>
    <row r="15703" spans="1:1" x14ac:dyDescent="0.2">
      <c r="A15703"/>
    </row>
    <row r="15704" spans="1:1" x14ac:dyDescent="0.2">
      <c r="A15704"/>
    </row>
    <row r="15705" spans="1:1" x14ac:dyDescent="0.2">
      <c r="A15705"/>
    </row>
    <row r="15706" spans="1:1" x14ac:dyDescent="0.2">
      <c r="A15706"/>
    </row>
    <row r="15707" spans="1:1" x14ac:dyDescent="0.2">
      <c r="A15707"/>
    </row>
    <row r="15708" spans="1:1" x14ac:dyDescent="0.2">
      <c r="A15708"/>
    </row>
    <row r="15709" spans="1:1" x14ac:dyDescent="0.2">
      <c r="A15709"/>
    </row>
    <row r="15710" spans="1:1" x14ac:dyDescent="0.2">
      <c r="A15710"/>
    </row>
    <row r="15711" spans="1:1" x14ac:dyDescent="0.2">
      <c r="A15711"/>
    </row>
    <row r="15712" spans="1:1" x14ac:dyDescent="0.2">
      <c r="A15712"/>
    </row>
    <row r="15713" spans="1:1" x14ac:dyDescent="0.2">
      <c r="A15713"/>
    </row>
    <row r="15714" spans="1:1" x14ac:dyDescent="0.2">
      <c r="A15714"/>
    </row>
    <row r="15715" spans="1:1" x14ac:dyDescent="0.2">
      <c r="A15715"/>
    </row>
    <row r="15716" spans="1:1" x14ac:dyDescent="0.2">
      <c r="A15716"/>
    </row>
    <row r="15717" spans="1:1" x14ac:dyDescent="0.2">
      <c r="A15717"/>
    </row>
    <row r="15718" spans="1:1" x14ac:dyDescent="0.2">
      <c r="A15718"/>
    </row>
    <row r="15719" spans="1:1" x14ac:dyDescent="0.2">
      <c r="A15719"/>
    </row>
    <row r="15720" spans="1:1" x14ac:dyDescent="0.2">
      <c r="A15720"/>
    </row>
    <row r="15721" spans="1:1" x14ac:dyDescent="0.2">
      <c r="A15721"/>
    </row>
    <row r="15722" spans="1:1" x14ac:dyDescent="0.2">
      <c r="A15722"/>
    </row>
    <row r="15723" spans="1:1" x14ac:dyDescent="0.2">
      <c r="A15723"/>
    </row>
    <row r="15724" spans="1:1" x14ac:dyDescent="0.2">
      <c r="A15724"/>
    </row>
    <row r="15725" spans="1:1" x14ac:dyDescent="0.2">
      <c r="A15725"/>
    </row>
    <row r="15726" spans="1:1" x14ac:dyDescent="0.2">
      <c r="A15726"/>
    </row>
    <row r="15727" spans="1:1" x14ac:dyDescent="0.2">
      <c r="A15727"/>
    </row>
    <row r="15728" spans="1:1" x14ac:dyDescent="0.2">
      <c r="A15728"/>
    </row>
    <row r="15729" spans="1:1" x14ac:dyDescent="0.2">
      <c r="A15729"/>
    </row>
    <row r="15730" spans="1:1" x14ac:dyDescent="0.2">
      <c r="A15730"/>
    </row>
    <row r="15731" spans="1:1" x14ac:dyDescent="0.2">
      <c r="A15731"/>
    </row>
    <row r="15732" spans="1:1" x14ac:dyDescent="0.2">
      <c r="A15732"/>
    </row>
    <row r="15733" spans="1:1" x14ac:dyDescent="0.2">
      <c r="A15733"/>
    </row>
    <row r="15734" spans="1:1" x14ac:dyDescent="0.2">
      <c r="A15734"/>
    </row>
    <row r="15735" spans="1:1" x14ac:dyDescent="0.2">
      <c r="A15735"/>
    </row>
    <row r="15736" spans="1:1" x14ac:dyDescent="0.2">
      <c r="A15736"/>
    </row>
    <row r="15737" spans="1:1" x14ac:dyDescent="0.2">
      <c r="A15737"/>
    </row>
    <row r="15738" spans="1:1" x14ac:dyDescent="0.2">
      <c r="A15738"/>
    </row>
    <row r="15739" spans="1:1" x14ac:dyDescent="0.2">
      <c r="A15739"/>
    </row>
    <row r="15740" spans="1:1" x14ac:dyDescent="0.2">
      <c r="A15740"/>
    </row>
    <row r="15741" spans="1:1" x14ac:dyDescent="0.2">
      <c r="A15741"/>
    </row>
    <row r="15742" spans="1:1" x14ac:dyDescent="0.2">
      <c r="A15742"/>
    </row>
    <row r="15743" spans="1:1" x14ac:dyDescent="0.2">
      <c r="A15743"/>
    </row>
    <row r="15744" spans="1:1" x14ac:dyDescent="0.2">
      <c r="A15744"/>
    </row>
    <row r="15745" spans="1:1" x14ac:dyDescent="0.2">
      <c r="A15745"/>
    </row>
    <row r="15746" spans="1:1" x14ac:dyDescent="0.2">
      <c r="A15746"/>
    </row>
    <row r="15747" spans="1:1" x14ac:dyDescent="0.2">
      <c r="A15747"/>
    </row>
    <row r="15748" spans="1:1" x14ac:dyDescent="0.2">
      <c r="A15748"/>
    </row>
    <row r="15749" spans="1:1" x14ac:dyDescent="0.2">
      <c r="A15749"/>
    </row>
    <row r="15750" spans="1:1" x14ac:dyDescent="0.2">
      <c r="A15750"/>
    </row>
    <row r="15751" spans="1:1" x14ac:dyDescent="0.2">
      <c r="A15751"/>
    </row>
    <row r="15752" spans="1:1" x14ac:dyDescent="0.2">
      <c r="A15752"/>
    </row>
    <row r="15753" spans="1:1" x14ac:dyDescent="0.2">
      <c r="A15753"/>
    </row>
    <row r="15754" spans="1:1" x14ac:dyDescent="0.2">
      <c r="A15754"/>
    </row>
    <row r="15755" spans="1:1" x14ac:dyDescent="0.2">
      <c r="A15755"/>
    </row>
    <row r="15756" spans="1:1" x14ac:dyDescent="0.2">
      <c r="A15756"/>
    </row>
    <row r="15757" spans="1:1" x14ac:dyDescent="0.2">
      <c r="A15757"/>
    </row>
    <row r="15758" spans="1:1" x14ac:dyDescent="0.2">
      <c r="A15758"/>
    </row>
    <row r="15759" spans="1:1" x14ac:dyDescent="0.2">
      <c r="A15759"/>
    </row>
    <row r="15760" spans="1:1" x14ac:dyDescent="0.2">
      <c r="A15760"/>
    </row>
    <row r="15761" spans="1:1" x14ac:dyDescent="0.2">
      <c r="A15761"/>
    </row>
    <row r="15762" spans="1:1" x14ac:dyDescent="0.2">
      <c r="A15762"/>
    </row>
    <row r="15763" spans="1:1" x14ac:dyDescent="0.2">
      <c r="A15763"/>
    </row>
    <row r="15764" spans="1:1" x14ac:dyDescent="0.2">
      <c r="A15764"/>
    </row>
    <row r="15765" spans="1:1" x14ac:dyDescent="0.2">
      <c r="A15765"/>
    </row>
    <row r="15766" spans="1:1" x14ac:dyDescent="0.2">
      <c r="A15766"/>
    </row>
    <row r="15767" spans="1:1" x14ac:dyDescent="0.2">
      <c r="A15767"/>
    </row>
    <row r="15768" spans="1:1" x14ac:dyDescent="0.2">
      <c r="A15768"/>
    </row>
    <row r="15769" spans="1:1" x14ac:dyDescent="0.2">
      <c r="A15769"/>
    </row>
    <row r="15770" spans="1:1" x14ac:dyDescent="0.2">
      <c r="A15770"/>
    </row>
    <row r="15771" spans="1:1" x14ac:dyDescent="0.2">
      <c r="A15771"/>
    </row>
    <row r="15772" spans="1:1" x14ac:dyDescent="0.2">
      <c r="A15772"/>
    </row>
    <row r="15773" spans="1:1" x14ac:dyDescent="0.2">
      <c r="A15773"/>
    </row>
    <row r="15774" spans="1:1" x14ac:dyDescent="0.2">
      <c r="A15774"/>
    </row>
    <row r="15775" spans="1:1" x14ac:dyDescent="0.2">
      <c r="A15775"/>
    </row>
    <row r="15776" spans="1:1" x14ac:dyDescent="0.2">
      <c r="A15776"/>
    </row>
    <row r="15777" spans="1:1" x14ac:dyDescent="0.2">
      <c r="A15777"/>
    </row>
    <row r="15778" spans="1:1" x14ac:dyDescent="0.2">
      <c r="A15778"/>
    </row>
    <row r="15779" spans="1:1" x14ac:dyDescent="0.2">
      <c r="A15779"/>
    </row>
    <row r="15780" spans="1:1" x14ac:dyDescent="0.2">
      <c r="A15780"/>
    </row>
    <row r="15781" spans="1:1" x14ac:dyDescent="0.2">
      <c r="A15781"/>
    </row>
    <row r="15782" spans="1:1" x14ac:dyDescent="0.2">
      <c r="A15782"/>
    </row>
    <row r="15783" spans="1:1" x14ac:dyDescent="0.2">
      <c r="A15783"/>
    </row>
    <row r="15784" spans="1:1" x14ac:dyDescent="0.2">
      <c r="A15784"/>
    </row>
    <row r="15785" spans="1:1" x14ac:dyDescent="0.2">
      <c r="A15785"/>
    </row>
    <row r="15786" spans="1:1" x14ac:dyDescent="0.2">
      <c r="A15786"/>
    </row>
    <row r="15787" spans="1:1" x14ac:dyDescent="0.2">
      <c r="A15787"/>
    </row>
    <row r="15788" spans="1:1" x14ac:dyDescent="0.2">
      <c r="A15788"/>
    </row>
    <row r="15789" spans="1:1" x14ac:dyDescent="0.2">
      <c r="A15789"/>
    </row>
    <row r="15790" spans="1:1" x14ac:dyDescent="0.2">
      <c r="A15790"/>
    </row>
    <row r="15791" spans="1:1" x14ac:dyDescent="0.2">
      <c r="A15791"/>
    </row>
    <row r="15792" spans="1:1" x14ac:dyDescent="0.2">
      <c r="A15792"/>
    </row>
    <row r="15793" spans="1:1" x14ac:dyDescent="0.2">
      <c r="A15793"/>
    </row>
    <row r="15794" spans="1:1" x14ac:dyDescent="0.2">
      <c r="A15794"/>
    </row>
    <row r="15795" spans="1:1" x14ac:dyDescent="0.2">
      <c r="A15795"/>
    </row>
    <row r="15796" spans="1:1" x14ac:dyDescent="0.2">
      <c r="A15796"/>
    </row>
    <row r="15797" spans="1:1" x14ac:dyDescent="0.2">
      <c r="A15797"/>
    </row>
    <row r="15798" spans="1:1" x14ac:dyDescent="0.2">
      <c r="A15798"/>
    </row>
    <row r="15799" spans="1:1" x14ac:dyDescent="0.2">
      <c r="A15799"/>
    </row>
    <row r="15800" spans="1:1" x14ac:dyDescent="0.2">
      <c r="A15800"/>
    </row>
    <row r="15801" spans="1:1" x14ac:dyDescent="0.2">
      <c r="A15801"/>
    </row>
    <row r="15802" spans="1:1" x14ac:dyDescent="0.2">
      <c r="A15802"/>
    </row>
    <row r="15803" spans="1:1" x14ac:dyDescent="0.2">
      <c r="A15803"/>
    </row>
    <row r="15804" spans="1:1" x14ac:dyDescent="0.2">
      <c r="A15804"/>
    </row>
    <row r="15805" spans="1:1" x14ac:dyDescent="0.2">
      <c r="A15805"/>
    </row>
    <row r="15806" spans="1:1" x14ac:dyDescent="0.2">
      <c r="A15806"/>
    </row>
    <row r="15807" spans="1:1" x14ac:dyDescent="0.2">
      <c r="A15807"/>
    </row>
    <row r="15808" spans="1:1" x14ac:dyDescent="0.2">
      <c r="A15808"/>
    </row>
    <row r="15809" spans="1:1" x14ac:dyDescent="0.2">
      <c r="A15809"/>
    </row>
    <row r="15810" spans="1:1" x14ac:dyDescent="0.2">
      <c r="A15810"/>
    </row>
    <row r="15811" spans="1:1" x14ac:dyDescent="0.2">
      <c r="A15811"/>
    </row>
    <row r="15812" spans="1:1" x14ac:dyDescent="0.2">
      <c r="A15812"/>
    </row>
    <row r="15813" spans="1:1" x14ac:dyDescent="0.2">
      <c r="A15813"/>
    </row>
    <row r="15814" spans="1:1" x14ac:dyDescent="0.2">
      <c r="A15814"/>
    </row>
    <row r="15815" spans="1:1" x14ac:dyDescent="0.2">
      <c r="A15815"/>
    </row>
    <row r="15816" spans="1:1" x14ac:dyDescent="0.2">
      <c r="A15816"/>
    </row>
    <row r="15817" spans="1:1" x14ac:dyDescent="0.2">
      <c r="A15817"/>
    </row>
    <row r="15818" spans="1:1" x14ac:dyDescent="0.2">
      <c r="A15818"/>
    </row>
    <row r="15819" spans="1:1" x14ac:dyDescent="0.2">
      <c r="A15819"/>
    </row>
    <row r="15820" spans="1:1" x14ac:dyDescent="0.2">
      <c r="A15820"/>
    </row>
    <row r="15821" spans="1:1" x14ac:dyDescent="0.2">
      <c r="A15821"/>
    </row>
    <row r="15822" spans="1:1" x14ac:dyDescent="0.2">
      <c r="A15822"/>
    </row>
    <row r="15823" spans="1:1" x14ac:dyDescent="0.2">
      <c r="A15823"/>
    </row>
    <row r="15824" spans="1:1" x14ac:dyDescent="0.2">
      <c r="A15824"/>
    </row>
    <row r="15825" spans="1:1" x14ac:dyDescent="0.2">
      <c r="A15825"/>
    </row>
    <row r="15826" spans="1:1" x14ac:dyDescent="0.2">
      <c r="A15826"/>
    </row>
    <row r="15827" spans="1:1" x14ac:dyDescent="0.2">
      <c r="A15827"/>
    </row>
    <row r="15828" spans="1:1" x14ac:dyDescent="0.2">
      <c r="A15828"/>
    </row>
    <row r="15829" spans="1:1" x14ac:dyDescent="0.2">
      <c r="A15829"/>
    </row>
    <row r="15830" spans="1:1" x14ac:dyDescent="0.2">
      <c r="A15830"/>
    </row>
    <row r="15831" spans="1:1" x14ac:dyDescent="0.2">
      <c r="A15831"/>
    </row>
    <row r="15832" spans="1:1" x14ac:dyDescent="0.2">
      <c r="A15832"/>
    </row>
    <row r="15833" spans="1:1" x14ac:dyDescent="0.2">
      <c r="A15833"/>
    </row>
    <row r="15834" spans="1:1" x14ac:dyDescent="0.2">
      <c r="A15834"/>
    </row>
    <row r="15835" spans="1:1" x14ac:dyDescent="0.2">
      <c r="A15835"/>
    </row>
    <row r="15836" spans="1:1" x14ac:dyDescent="0.2">
      <c r="A15836"/>
    </row>
    <row r="15837" spans="1:1" x14ac:dyDescent="0.2">
      <c r="A15837"/>
    </row>
    <row r="15838" spans="1:1" x14ac:dyDescent="0.2">
      <c r="A15838"/>
    </row>
    <row r="15839" spans="1:1" x14ac:dyDescent="0.2">
      <c r="A15839"/>
    </row>
    <row r="15840" spans="1:1" x14ac:dyDescent="0.2">
      <c r="A15840"/>
    </row>
    <row r="15841" spans="1:1" x14ac:dyDescent="0.2">
      <c r="A15841"/>
    </row>
    <row r="15842" spans="1:1" x14ac:dyDescent="0.2">
      <c r="A15842"/>
    </row>
    <row r="15843" spans="1:1" x14ac:dyDescent="0.2">
      <c r="A15843"/>
    </row>
    <row r="15844" spans="1:1" x14ac:dyDescent="0.2">
      <c r="A15844"/>
    </row>
    <row r="15845" spans="1:1" x14ac:dyDescent="0.2">
      <c r="A15845"/>
    </row>
    <row r="15846" spans="1:1" x14ac:dyDescent="0.2">
      <c r="A15846"/>
    </row>
    <row r="15847" spans="1:1" x14ac:dyDescent="0.2">
      <c r="A15847"/>
    </row>
    <row r="15848" spans="1:1" x14ac:dyDescent="0.2">
      <c r="A15848"/>
    </row>
    <row r="15849" spans="1:1" x14ac:dyDescent="0.2">
      <c r="A15849"/>
    </row>
    <row r="15850" spans="1:1" x14ac:dyDescent="0.2">
      <c r="A15850"/>
    </row>
    <row r="15851" spans="1:1" x14ac:dyDescent="0.2">
      <c r="A15851"/>
    </row>
    <row r="15852" spans="1:1" x14ac:dyDescent="0.2">
      <c r="A15852"/>
    </row>
    <row r="15853" spans="1:1" x14ac:dyDescent="0.2">
      <c r="A15853"/>
    </row>
    <row r="15854" spans="1:1" x14ac:dyDescent="0.2">
      <c r="A15854"/>
    </row>
    <row r="15855" spans="1:1" x14ac:dyDescent="0.2">
      <c r="A15855"/>
    </row>
    <row r="15856" spans="1:1" x14ac:dyDescent="0.2">
      <c r="A15856"/>
    </row>
    <row r="15857" spans="1:1" x14ac:dyDescent="0.2">
      <c r="A15857"/>
    </row>
    <row r="15858" spans="1:1" x14ac:dyDescent="0.2">
      <c r="A15858"/>
    </row>
    <row r="15859" spans="1:1" x14ac:dyDescent="0.2">
      <c r="A15859"/>
    </row>
    <row r="15860" spans="1:1" x14ac:dyDescent="0.2">
      <c r="A15860"/>
    </row>
    <row r="15861" spans="1:1" x14ac:dyDescent="0.2">
      <c r="A15861"/>
    </row>
    <row r="15862" spans="1:1" x14ac:dyDescent="0.2">
      <c r="A15862"/>
    </row>
    <row r="15863" spans="1:1" x14ac:dyDescent="0.2">
      <c r="A15863"/>
    </row>
    <row r="15864" spans="1:1" x14ac:dyDescent="0.2">
      <c r="A15864"/>
    </row>
    <row r="15865" spans="1:1" x14ac:dyDescent="0.2">
      <c r="A15865"/>
    </row>
    <row r="15866" spans="1:1" x14ac:dyDescent="0.2">
      <c r="A15866"/>
    </row>
    <row r="15867" spans="1:1" x14ac:dyDescent="0.2">
      <c r="A15867"/>
    </row>
    <row r="15868" spans="1:1" x14ac:dyDescent="0.2">
      <c r="A15868"/>
    </row>
    <row r="15869" spans="1:1" x14ac:dyDescent="0.2">
      <c r="A15869"/>
    </row>
    <row r="15870" spans="1:1" x14ac:dyDescent="0.2">
      <c r="A15870"/>
    </row>
    <row r="15871" spans="1:1" x14ac:dyDescent="0.2">
      <c r="A15871"/>
    </row>
    <row r="15872" spans="1:1" x14ac:dyDescent="0.2">
      <c r="A15872"/>
    </row>
    <row r="15873" spans="1:1" x14ac:dyDescent="0.2">
      <c r="A15873"/>
    </row>
    <row r="15874" spans="1:1" x14ac:dyDescent="0.2">
      <c r="A15874"/>
    </row>
    <row r="15875" spans="1:1" x14ac:dyDescent="0.2">
      <c r="A15875"/>
    </row>
    <row r="15876" spans="1:1" x14ac:dyDescent="0.2">
      <c r="A15876"/>
    </row>
    <row r="15877" spans="1:1" x14ac:dyDescent="0.2">
      <c r="A15877"/>
    </row>
    <row r="15878" spans="1:1" x14ac:dyDescent="0.2">
      <c r="A15878"/>
    </row>
    <row r="15879" spans="1:1" x14ac:dyDescent="0.2">
      <c r="A15879"/>
    </row>
    <row r="15880" spans="1:1" x14ac:dyDescent="0.2">
      <c r="A15880"/>
    </row>
    <row r="15881" spans="1:1" x14ac:dyDescent="0.2">
      <c r="A15881"/>
    </row>
    <row r="15882" spans="1:1" x14ac:dyDescent="0.2">
      <c r="A15882"/>
    </row>
    <row r="15883" spans="1:1" x14ac:dyDescent="0.2">
      <c r="A15883"/>
    </row>
    <row r="15884" spans="1:1" x14ac:dyDescent="0.2">
      <c r="A15884"/>
    </row>
    <row r="15885" spans="1:1" x14ac:dyDescent="0.2">
      <c r="A15885"/>
    </row>
    <row r="15886" spans="1:1" x14ac:dyDescent="0.2">
      <c r="A15886"/>
    </row>
    <row r="15887" spans="1:1" x14ac:dyDescent="0.2">
      <c r="A15887"/>
    </row>
    <row r="15888" spans="1:1" x14ac:dyDescent="0.2">
      <c r="A15888"/>
    </row>
    <row r="15889" spans="1:1" x14ac:dyDescent="0.2">
      <c r="A15889"/>
    </row>
    <row r="15890" spans="1:1" x14ac:dyDescent="0.2">
      <c r="A15890"/>
    </row>
    <row r="15891" spans="1:1" x14ac:dyDescent="0.2">
      <c r="A15891"/>
    </row>
    <row r="15892" spans="1:1" x14ac:dyDescent="0.2">
      <c r="A15892"/>
    </row>
    <row r="15893" spans="1:1" x14ac:dyDescent="0.2">
      <c r="A15893"/>
    </row>
    <row r="15894" spans="1:1" x14ac:dyDescent="0.2">
      <c r="A15894"/>
    </row>
    <row r="15895" spans="1:1" x14ac:dyDescent="0.2">
      <c r="A15895"/>
    </row>
    <row r="15896" spans="1:1" x14ac:dyDescent="0.2">
      <c r="A15896"/>
    </row>
    <row r="15897" spans="1:1" x14ac:dyDescent="0.2">
      <c r="A15897"/>
    </row>
    <row r="15898" spans="1:1" x14ac:dyDescent="0.2">
      <c r="A15898"/>
    </row>
    <row r="15899" spans="1:1" x14ac:dyDescent="0.2">
      <c r="A15899"/>
    </row>
    <row r="15900" spans="1:1" x14ac:dyDescent="0.2">
      <c r="A15900"/>
    </row>
    <row r="15901" spans="1:1" x14ac:dyDescent="0.2">
      <c r="A15901"/>
    </row>
    <row r="15902" spans="1:1" x14ac:dyDescent="0.2">
      <c r="A15902"/>
    </row>
    <row r="15903" spans="1:1" x14ac:dyDescent="0.2">
      <c r="A15903"/>
    </row>
    <row r="15904" spans="1:1" x14ac:dyDescent="0.2">
      <c r="A15904"/>
    </row>
    <row r="15905" spans="1:1" x14ac:dyDescent="0.2">
      <c r="A15905"/>
    </row>
    <row r="15906" spans="1:1" x14ac:dyDescent="0.2">
      <c r="A15906"/>
    </row>
    <row r="15907" spans="1:1" x14ac:dyDescent="0.2">
      <c r="A15907"/>
    </row>
    <row r="15908" spans="1:1" x14ac:dyDescent="0.2">
      <c r="A15908"/>
    </row>
    <row r="15909" spans="1:1" x14ac:dyDescent="0.2">
      <c r="A15909"/>
    </row>
    <row r="15910" spans="1:1" x14ac:dyDescent="0.2">
      <c r="A15910"/>
    </row>
    <row r="15911" spans="1:1" x14ac:dyDescent="0.2">
      <c r="A15911"/>
    </row>
    <row r="15912" spans="1:1" x14ac:dyDescent="0.2">
      <c r="A15912"/>
    </row>
    <row r="15913" spans="1:1" x14ac:dyDescent="0.2">
      <c r="A15913"/>
    </row>
    <row r="15914" spans="1:1" x14ac:dyDescent="0.2">
      <c r="A15914"/>
    </row>
    <row r="15915" spans="1:1" x14ac:dyDescent="0.2">
      <c r="A15915"/>
    </row>
    <row r="15916" spans="1:1" x14ac:dyDescent="0.2">
      <c r="A15916"/>
    </row>
    <row r="15917" spans="1:1" x14ac:dyDescent="0.2">
      <c r="A15917"/>
    </row>
    <row r="15918" spans="1:1" x14ac:dyDescent="0.2">
      <c r="A15918"/>
    </row>
    <row r="15919" spans="1:1" x14ac:dyDescent="0.2">
      <c r="A15919"/>
    </row>
    <row r="15920" spans="1:1" x14ac:dyDescent="0.2">
      <c r="A15920"/>
    </row>
    <row r="15921" spans="1:1" x14ac:dyDescent="0.2">
      <c r="A15921"/>
    </row>
    <row r="15922" spans="1:1" x14ac:dyDescent="0.2">
      <c r="A15922"/>
    </row>
    <row r="15923" spans="1:1" x14ac:dyDescent="0.2">
      <c r="A15923"/>
    </row>
    <row r="15924" spans="1:1" x14ac:dyDescent="0.2">
      <c r="A15924"/>
    </row>
    <row r="15925" spans="1:1" x14ac:dyDescent="0.2">
      <c r="A15925"/>
    </row>
    <row r="15926" spans="1:1" x14ac:dyDescent="0.2">
      <c r="A15926"/>
    </row>
    <row r="15927" spans="1:1" x14ac:dyDescent="0.2">
      <c r="A15927"/>
    </row>
    <row r="15928" spans="1:1" x14ac:dyDescent="0.2">
      <c r="A15928"/>
    </row>
    <row r="15929" spans="1:1" x14ac:dyDescent="0.2">
      <c r="A15929"/>
    </row>
    <row r="15930" spans="1:1" x14ac:dyDescent="0.2">
      <c r="A15930"/>
    </row>
    <row r="15931" spans="1:1" x14ac:dyDescent="0.2">
      <c r="A15931"/>
    </row>
    <row r="15932" spans="1:1" x14ac:dyDescent="0.2">
      <c r="A15932"/>
    </row>
    <row r="15933" spans="1:1" x14ac:dyDescent="0.2">
      <c r="A15933"/>
    </row>
    <row r="15934" spans="1:1" x14ac:dyDescent="0.2">
      <c r="A15934"/>
    </row>
    <row r="15935" spans="1:1" x14ac:dyDescent="0.2">
      <c r="A15935"/>
    </row>
    <row r="15936" spans="1:1" x14ac:dyDescent="0.2">
      <c r="A15936"/>
    </row>
    <row r="15937" spans="1:1" x14ac:dyDescent="0.2">
      <c r="A15937"/>
    </row>
    <row r="15938" spans="1:1" x14ac:dyDescent="0.2">
      <c r="A15938"/>
    </row>
    <row r="15939" spans="1:1" x14ac:dyDescent="0.2">
      <c r="A15939"/>
    </row>
    <row r="15940" spans="1:1" x14ac:dyDescent="0.2">
      <c r="A15940"/>
    </row>
    <row r="15941" spans="1:1" x14ac:dyDescent="0.2">
      <c r="A15941"/>
    </row>
    <row r="15942" spans="1:1" x14ac:dyDescent="0.2">
      <c r="A15942"/>
    </row>
    <row r="15943" spans="1:1" x14ac:dyDescent="0.2">
      <c r="A15943"/>
    </row>
    <row r="15944" spans="1:1" x14ac:dyDescent="0.2">
      <c r="A15944"/>
    </row>
    <row r="15945" spans="1:1" x14ac:dyDescent="0.2">
      <c r="A15945"/>
    </row>
    <row r="15946" spans="1:1" x14ac:dyDescent="0.2">
      <c r="A15946"/>
    </row>
    <row r="15947" spans="1:1" x14ac:dyDescent="0.2">
      <c r="A15947"/>
    </row>
    <row r="15948" spans="1:1" x14ac:dyDescent="0.2">
      <c r="A15948"/>
    </row>
    <row r="15949" spans="1:1" x14ac:dyDescent="0.2">
      <c r="A15949"/>
    </row>
    <row r="15950" spans="1:1" x14ac:dyDescent="0.2">
      <c r="A15950"/>
    </row>
    <row r="15951" spans="1:1" x14ac:dyDescent="0.2">
      <c r="A15951"/>
    </row>
    <row r="15952" spans="1:1" x14ac:dyDescent="0.2">
      <c r="A15952"/>
    </row>
    <row r="15953" spans="1:1" x14ac:dyDescent="0.2">
      <c r="A15953"/>
    </row>
    <row r="15954" spans="1:1" x14ac:dyDescent="0.2">
      <c r="A15954"/>
    </row>
    <row r="15955" spans="1:1" x14ac:dyDescent="0.2">
      <c r="A15955"/>
    </row>
    <row r="15956" spans="1:1" x14ac:dyDescent="0.2">
      <c r="A15956"/>
    </row>
    <row r="15957" spans="1:1" x14ac:dyDescent="0.2">
      <c r="A15957"/>
    </row>
    <row r="15958" spans="1:1" x14ac:dyDescent="0.2">
      <c r="A15958"/>
    </row>
    <row r="15959" spans="1:1" x14ac:dyDescent="0.2">
      <c r="A15959"/>
    </row>
    <row r="15960" spans="1:1" x14ac:dyDescent="0.2">
      <c r="A15960"/>
    </row>
    <row r="15961" spans="1:1" x14ac:dyDescent="0.2">
      <c r="A15961"/>
    </row>
    <row r="15962" spans="1:1" x14ac:dyDescent="0.2">
      <c r="A15962"/>
    </row>
    <row r="15963" spans="1:1" x14ac:dyDescent="0.2">
      <c r="A15963"/>
    </row>
    <row r="15964" spans="1:1" x14ac:dyDescent="0.2">
      <c r="A15964"/>
    </row>
    <row r="15965" spans="1:1" x14ac:dyDescent="0.2">
      <c r="A15965"/>
    </row>
    <row r="15966" spans="1:1" x14ac:dyDescent="0.2">
      <c r="A15966"/>
    </row>
    <row r="15967" spans="1:1" x14ac:dyDescent="0.2">
      <c r="A15967"/>
    </row>
    <row r="15968" spans="1:1" x14ac:dyDescent="0.2">
      <c r="A15968"/>
    </row>
    <row r="15969" spans="1:1" x14ac:dyDescent="0.2">
      <c r="A15969"/>
    </row>
    <row r="15970" spans="1:1" x14ac:dyDescent="0.2">
      <c r="A15970"/>
    </row>
    <row r="15971" spans="1:1" x14ac:dyDescent="0.2">
      <c r="A15971"/>
    </row>
    <row r="15972" spans="1:1" x14ac:dyDescent="0.2">
      <c r="A15972"/>
    </row>
    <row r="15973" spans="1:1" x14ac:dyDescent="0.2">
      <c r="A15973"/>
    </row>
    <row r="15974" spans="1:1" x14ac:dyDescent="0.2">
      <c r="A15974"/>
    </row>
    <row r="15975" spans="1:1" x14ac:dyDescent="0.2">
      <c r="A15975"/>
    </row>
    <row r="15976" spans="1:1" x14ac:dyDescent="0.2">
      <c r="A15976"/>
    </row>
    <row r="15977" spans="1:1" x14ac:dyDescent="0.2">
      <c r="A15977"/>
    </row>
    <row r="15978" spans="1:1" x14ac:dyDescent="0.2">
      <c r="A15978"/>
    </row>
    <row r="15979" spans="1:1" x14ac:dyDescent="0.2">
      <c r="A15979"/>
    </row>
    <row r="15980" spans="1:1" x14ac:dyDescent="0.2">
      <c r="A15980"/>
    </row>
    <row r="15981" spans="1:1" x14ac:dyDescent="0.2">
      <c r="A15981"/>
    </row>
    <row r="15982" spans="1:1" x14ac:dyDescent="0.2">
      <c r="A15982"/>
    </row>
    <row r="15983" spans="1:1" x14ac:dyDescent="0.2">
      <c r="A15983"/>
    </row>
    <row r="15984" spans="1:1" x14ac:dyDescent="0.2">
      <c r="A15984"/>
    </row>
    <row r="15985" spans="1:1" x14ac:dyDescent="0.2">
      <c r="A15985"/>
    </row>
    <row r="15986" spans="1:1" x14ac:dyDescent="0.2">
      <c r="A15986"/>
    </row>
    <row r="15987" spans="1:1" x14ac:dyDescent="0.2">
      <c r="A15987"/>
    </row>
    <row r="15988" spans="1:1" x14ac:dyDescent="0.2">
      <c r="A15988"/>
    </row>
    <row r="15989" spans="1:1" x14ac:dyDescent="0.2">
      <c r="A15989"/>
    </row>
    <row r="15990" spans="1:1" x14ac:dyDescent="0.2">
      <c r="A15990"/>
    </row>
    <row r="15991" spans="1:1" x14ac:dyDescent="0.2">
      <c r="A15991"/>
    </row>
    <row r="15992" spans="1:1" x14ac:dyDescent="0.2">
      <c r="A15992"/>
    </row>
    <row r="15993" spans="1:1" x14ac:dyDescent="0.2">
      <c r="A15993"/>
    </row>
    <row r="15994" spans="1:1" x14ac:dyDescent="0.2">
      <c r="A15994"/>
    </row>
    <row r="15995" spans="1:1" x14ac:dyDescent="0.2">
      <c r="A15995"/>
    </row>
    <row r="15996" spans="1:1" x14ac:dyDescent="0.2">
      <c r="A15996"/>
    </row>
    <row r="15997" spans="1:1" x14ac:dyDescent="0.2">
      <c r="A15997"/>
    </row>
    <row r="15998" spans="1:1" x14ac:dyDescent="0.2">
      <c r="A15998"/>
    </row>
    <row r="15999" spans="1:1" x14ac:dyDescent="0.2">
      <c r="A15999"/>
    </row>
    <row r="16000" spans="1:1" x14ac:dyDescent="0.2">
      <c r="A16000"/>
    </row>
    <row r="16001" spans="1:1" x14ac:dyDescent="0.2">
      <c r="A16001"/>
    </row>
    <row r="16002" spans="1:1" x14ac:dyDescent="0.2">
      <c r="A16002"/>
    </row>
    <row r="16003" spans="1:1" x14ac:dyDescent="0.2">
      <c r="A16003"/>
    </row>
    <row r="16004" spans="1:1" x14ac:dyDescent="0.2">
      <c r="A16004"/>
    </row>
    <row r="16005" spans="1:1" x14ac:dyDescent="0.2">
      <c r="A16005"/>
    </row>
    <row r="16006" spans="1:1" x14ac:dyDescent="0.2">
      <c r="A16006"/>
    </row>
    <row r="16007" spans="1:1" x14ac:dyDescent="0.2">
      <c r="A16007"/>
    </row>
    <row r="16008" spans="1:1" x14ac:dyDescent="0.2">
      <c r="A16008"/>
    </row>
    <row r="16009" spans="1:1" x14ac:dyDescent="0.2">
      <c r="A16009"/>
    </row>
    <row r="16010" spans="1:1" x14ac:dyDescent="0.2">
      <c r="A16010"/>
    </row>
    <row r="16011" spans="1:1" x14ac:dyDescent="0.2">
      <c r="A16011"/>
    </row>
    <row r="16012" spans="1:1" x14ac:dyDescent="0.2">
      <c r="A16012"/>
    </row>
    <row r="16013" spans="1:1" x14ac:dyDescent="0.2">
      <c r="A16013"/>
    </row>
    <row r="16014" spans="1:1" x14ac:dyDescent="0.2">
      <c r="A16014"/>
    </row>
    <row r="16015" spans="1:1" x14ac:dyDescent="0.2">
      <c r="A16015"/>
    </row>
    <row r="16016" spans="1:1" x14ac:dyDescent="0.2">
      <c r="A16016"/>
    </row>
    <row r="16017" spans="1:1" x14ac:dyDescent="0.2">
      <c r="A16017"/>
    </row>
    <row r="16018" spans="1:1" x14ac:dyDescent="0.2">
      <c r="A16018"/>
    </row>
    <row r="16019" spans="1:1" x14ac:dyDescent="0.2">
      <c r="A16019"/>
    </row>
    <row r="16020" spans="1:1" x14ac:dyDescent="0.2">
      <c r="A16020"/>
    </row>
    <row r="16021" spans="1:1" x14ac:dyDescent="0.2">
      <c r="A16021"/>
    </row>
    <row r="16022" spans="1:1" x14ac:dyDescent="0.2">
      <c r="A16022"/>
    </row>
    <row r="16023" spans="1:1" x14ac:dyDescent="0.2">
      <c r="A16023"/>
    </row>
    <row r="16024" spans="1:1" x14ac:dyDescent="0.2">
      <c r="A16024"/>
    </row>
    <row r="16025" spans="1:1" x14ac:dyDescent="0.2">
      <c r="A16025"/>
    </row>
    <row r="16026" spans="1:1" x14ac:dyDescent="0.2">
      <c r="A16026"/>
    </row>
    <row r="16027" spans="1:1" x14ac:dyDescent="0.2">
      <c r="A16027"/>
    </row>
    <row r="16028" spans="1:1" x14ac:dyDescent="0.2">
      <c r="A16028"/>
    </row>
    <row r="16029" spans="1:1" x14ac:dyDescent="0.2">
      <c r="A16029"/>
    </row>
    <row r="16030" spans="1:1" x14ac:dyDescent="0.2">
      <c r="A16030"/>
    </row>
    <row r="16031" spans="1:1" x14ac:dyDescent="0.2">
      <c r="A16031"/>
    </row>
    <row r="16032" spans="1:1" x14ac:dyDescent="0.2">
      <c r="A16032"/>
    </row>
    <row r="16033" spans="1:1" x14ac:dyDescent="0.2">
      <c r="A16033"/>
    </row>
    <row r="16034" spans="1:1" x14ac:dyDescent="0.2">
      <c r="A16034"/>
    </row>
    <row r="16035" spans="1:1" x14ac:dyDescent="0.2">
      <c r="A16035"/>
    </row>
    <row r="16036" spans="1:1" x14ac:dyDescent="0.2">
      <c r="A16036"/>
    </row>
    <row r="16037" spans="1:1" x14ac:dyDescent="0.2">
      <c r="A16037"/>
    </row>
    <row r="16038" spans="1:1" x14ac:dyDescent="0.2">
      <c r="A16038"/>
    </row>
    <row r="16039" spans="1:1" x14ac:dyDescent="0.2">
      <c r="A16039"/>
    </row>
    <row r="16040" spans="1:1" x14ac:dyDescent="0.2">
      <c r="A16040"/>
    </row>
    <row r="16041" spans="1:1" x14ac:dyDescent="0.2">
      <c r="A16041"/>
    </row>
    <row r="16042" spans="1:1" x14ac:dyDescent="0.2">
      <c r="A16042"/>
    </row>
    <row r="16043" spans="1:1" x14ac:dyDescent="0.2">
      <c r="A16043"/>
    </row>
    <row r="16044" spans="1:1" x14ac:dyDescent="0.2">
      <c r="A16044"/>
    </row>
    <row r="16045" spans="1:1" x14ac:dyDescent="0.2">
      <c r="A16045"/>
    </row>
    <row r="16046" spans="1:1" x14ac:dyDescent="0.2">
      <c r="A16046"/>
    </row>
    <row r="16047" spans="1:1" x14ac:dyDescent="0.2">
      <c r="A16047"/>
    </row>
    <row r="16048" spans="1:1" x14ac:dyDescent="0.2">
      <c r="A16048"/>
    </row>
    <row r="16049" spans="1:1" x14ac:dyDescent="0.2">
      <c r="A16049"/>
    </row>
    <row r="16050" spans="1:1" x14ac:dyDescent="0.2">
      <c r="A16050"/>
    </row>
    <row r="16051" spans="1:1" x14ac:dyDescent="0.2">
      <c r="A16051"/>
    </row>
    <row r="16052" spans="1:1" x14ac:dyDescent="0.2">
      <c r="A16052"/>
    </row>
    <row r="16053" spans="1:1" x14ac:dyDescent="0.2">
      <c r="A16053"/>
    </row>
    <row r="16054" spans="1:1" x14ac:dyDescent="0.2">
      <c r="A16054"/>
    </row>
    <row r="16055" spans="1:1" x14ac:dyDescent="0.2">
      <c r="A16055"/>
    </row>
    <row r="16056" spans="1:1" x14ac:dyDescent="0.2">
      <c r="A16056"/>
    </row>
    <row r="16057" spans="1:1" x14ac:dyDescent="0.2">
      <c r="A16057"/>
    </row>
    <row r="16058" spans="1:1" x14ac:dyDescent="0.2">
      <c r="A16058"/>
    </row>
    <row r="16059" spans="1:1" x14ac:dyDescent="0.2">
      <c r="A16059"/>
    </row>
    <row r="16060" spans="1:1" x14ac:dyDescent="0.2">
      <c r="A16060"/>
    </row>
    <row r="16061" spans="1:1" x14ac:dyDescent="0.2">
      <c r="A16061"/>
    </row>
    <row r="16062" spans="1:1" x14ac:dyDescent="0.2">
      <c r="A16062"/>
    </row>
    <row r="16063" spans="1:1" x14ac:dyDescent="0.2">
      <c r="A16063"/>
    </row>
    <row r="16064" spans="1:1" x14ac:dyDescent="0.2">
      <c r="A16064"/>
    </row>
    <row r="16065" spans="1:1" x14ac:dyDescent="0.2">
      <c r="A16065"/>
    </row>
    <row r="16066" spans="1:1" x14ac:dyDescent="0.2">
      <c r="A16066"/>
    </row>
    <row r="16067" spans="1:1" x14ac:dyDescent="0.2">
      <c r="A16067"/>
    </row>
    <row r="16068" spans="1:1" x14ac:dyDescent="0.2">
      <c r="A16068"/>
    </row>
    <row r="16069" spans="1:1" x14ac:dyDescent="0.2">
      <c r="A16069"/>
    </row>
    <row r="16070" spans="1:1" x14ac:dyDescent="0.2">
      <c r="A16070"/>
    </row>
    <row r="16071" spans="1:1" x14ac:dyDescent="0.2">
      <c r="A16071"/>
    </row>
    <row r="16072" spans="1:1" x14ac:dyDescent="0.2">
      <c r="A16072"/>
    </row>
    <row r="16073" spans="1:1" x14ac:dyDescent="0.2">
      <c r="A16073"/>
    </row>
    <row r="16074" spans="1:1" x14ac:dyDescent="0.2">
      <c r="A16074"/>
    </row>
    <row r="16075" spans="1:1" x14ac:dyDescent="0.2">
      <c r="A16075"/>
    </row>
    <row r="16076" spans="1:1" x14ac:dyDescent="0.2">
      <c r="A16076"/>
    </row>
    <row r="16077" spans="1:1" x14ac:dyDescent="0.2">
      <c r="A16077"/>
    </row>
    <row r="16078" spans="1:1" x14ac:dyDescent="0.2">
      <c r="A16078"/>
    </row>
    <row r="16079" spans="1:1" x14ac:dyDescent="0.2">
      <c r="A16079"/>
    </row>
    <row r="16080" spans="1:1" x14ac:dyDescent="0.2">
      <c r="A16080"/>
    </row>
    <row r="16081" spans="1:1" x14ac:dyDescent="0.2">
      <c r="A16081"/>
    </row>
    <row r="16082" spans="1:1" x14ac:dyDescent="0.2">
      <c r="A16082"/>
    </row>
    <row r="16083" spans="1:1" x14ac:dyDescent="0.2">
      <c r="A16083"/>
    </row>
    <row r="16084" spans="1:1" x14ac:dyDescent="0.2">
      <c r="A16084"/>
    </row>
    <row r="16085" spans="1:1" x14ac:dyDescent="0.2">
      <c r="A16085"/>
    </row>
    <row r="16086" spans="1:1" x14ac:dyDescent="0.2">
      <c r="A16086"/>
    </row>
    <row r="16087" spans="1:1" x14ac:dyDescent="0.2">
      <c r="A16087"/>
    </row>
    <row r="16088" spans="1:1" x14ac:dyDescent="0.2">
      <c r="A16088"/>
    </row>
    <row r="16089" spans="1:1" x14ac:dyDescent="0.2">
      <c r="A16089"/>
    </row>
    <row r="16090" spans="1:1" x14ac:dyDescent="0.2">
      <c r="A16090"/>
    </row>
    <row r="16091" spans="1:1" x14ac:dyDescent="0.2">
      <c r="A16091"/>
    </row>
    <row r="16092" spans="1:1" x14ac:dyDescent="0.2">
      <c r="A16092"/>
    </row>
    <row r="16093" spans="1:1" x14ac:dyDescent="0.2">
      <c r="A16093"/>
    </row>
    <row r="16094" spans="1:1" x14ac:dyDescent="0.2">
      <c r="A16094"/>
    </row>
    <row r="16095" spans="1:1" x14ac:dyDescent="0.2">
      <c r="A16095"/>
    </row>
    <row r="16096" spans="1:1" x14ac:dyDescent="0.2">
      <c r="A16096"/>
    </row>
    <row r="16097" spans="1:1" x14ac:dyDescent="0.2">
      <c r="A16097"/>
    </row>
    <row r="16098" spans="1:1" x14ac:dyDescent="0.2">
      <c r="A16098"/>
    </row>
    <row r="16099" spans="1:1" x14ac:dyDescent="0.2">
      <c r="A16099"/>
    </row>
    <row r="16100" spans="1:1" x14ac:dyDescent="0.2">
      <c r="A16100"/>
    </row>
    <row r="16101" spans="1:1" x14ac:dyDescent="0.2">
      <c r="A16101"/>
    </row>
    <row r="16102" spans="1:1" x14ac:dyDescent="0.2">
      <c r="A16102"/>
    </row>
    <row r="16103" spans="1:1" x14ac:dyDescent="0.2">
      <c r="A16103"/>
    </row>
    <row r="16104" spans="1:1" x14ac:dyDescent="0.2">
      <c r="A16104"/>
    </row>
    <row r="16105" spans="1:1" x14ac:dyDescent="0.2">
      <c r="A16105"/>
    </row>
    <row r="16106" spans="1:1" x14ac:dyDescent="0.2">
      <c r="A16106"/>
    </row>
    <row r="16107" spans="1:1" x14ac:dyDescent="0.2">
      <c r="A16107"/>
    </row>
    <row r="16108" spans="1:1" x14ac:dyDescent="0.2">
      <c r="A16108"/>
    </row>
    <row r="16109" spans="1:1" x14ac:dyDescent="0.2">
      <c r="A16109"/>
    </row>
    <row r="16110" spans="1:1" x14ac:dyDescent="0.2">
      <c r="A16110"/>
    </row>
    <row r="16111" spans="1:1" x14ac:dyDescent="0.2">
      <c r="A16111"/>
    </row>
    <row r="16112" spans="1:1" x14ac:dyDescent="0.2">
      <c r="A16112"/>
    </row>
    <row r="16113" spans="1:1" x14ac:dyDescent="0.2">
      <c r="A16113"/>
    </row>
    <row r="16114" spans="1:1" x14ac:dyDescent="0.2">
      <c r="A16114"/>
    </row>
    <row r="16115" spans="1:1" x14ac:dyDescent="0.2">
      <c r="A16115"/>
    </row>
    <row r="16116" spans="1:1" x14ac:dyDescent="0.2">
      <c r="A16116"/>
    </row>
    <row r="16117" spans="1:1" x14ac:dyDescent="0.2">
      <c r="A16117"/>
    </row>
    <row r="16118" spans="1:1" x14ac:dyDescent="0.2">
      <c r="A16118"/>
    </row>
    <row r="16119" spans="1:1" x14ac:dyDescent="0.2">
      <c r="A16119"/>
    </row>
    <row r="16120" spans="1:1" x14ac:dyDescent="0.2">
      <c r="A16120"/>
    </row>
    <row r="16121" spans="1:1" x14ac:dyDescent="0.2">
      <c r="A16121"/>
    </row>
    <row r="16122" spans="1:1" x14ac:dyDescent="0.2">
      <c r="A16122"/>
    </row>
    <row r="16123" spans="1:1" x14ac:dyDescent="0.2">
      <c r="A16123"/>
    </row>
    <row r="16124" spans="1:1" x14ac:dyDescent="0.2">
      <c r="A16124"/>
    </row>
    <row r="16125" spans="1:1" x14ac:dyDescent="0.2">
      <c r="A16125"/>
    </row>
    <row r="16126" spans="1:1" x14ac:dyDescent="0.2">
      <c r="A16126"/>
    </row>
    <row r="16127" spans="1:1" x14ac:dyDescent="0.2">
      <c r="A16127"/>
    </row>
    <row r="16128" spans="1:1" x14ac:dyDescent="0.2">
      <c r="A16128"/>
    </row>
    <row r="16129" spans="1:1" x14ac:dyDescent="0.2">
      <c r="A16129"/>
    </row>
    <row r="16130" spans="1:1" x14ac:dyDescent="0.2">
      <c r="A16130"/>
    </row>
    <row r="16131" spans="1:1" x14ac:dyDescent="0.2">
      <c r="A16131"/>
    </row>
    <row r="16132" spans="1:1" x14ac:dyDescent="0.2">
      <c r="A16132"/>
    </row>
    <row r="16133" spans="1:1" x14ac:dyDescent="0.2">
      <c r="A16133"/>
    </row>
    <row r="16134" spans="1:1" x14ac:dyDescent="0.2">
      <c r="A16134"/>
    </row>
    <row r="16135" spans="1:1" x14ac:dyDescent="0.2">
      <c r="A16135"/>
    </row>
    <row r="16136" spans="1:1" x14ac:dyDescent="0.2">
      <c r="A16136"/>
    </row>
    <row r="16137" spans="1:1" x14ac:dyDescent="0.2">
      <c r="A16137"/>
    </row>
    <row r="16138" spans="1:1" x14ac:dyDescent="0.2">
      <c r="A16138"/>
    </row>
    <row r="16139" spans="1:1" x14ac:dyDescent="0.2">
      <c r="A16139"/>
    </row>
    <row r="16140" spans="1:1" x14ac:dyDescent="0.2">
      <c r="A16140"/>
    </row>
    <row r="16141" spans="1:1" x14ac:dyDescent="0.2">
      <c r="A16141"/>
    </row>
    <row r="16142" spans="1:1" x14ac:dyDescent="0.2">
      <c r="A16142"/>
    </row>
    <row r="16143" spans="1:1" x14ac:dyDescent="0.2">
      <c r="A16143"/>
    </row>
    <row r="16144" spans="1:1" x14ac:dyDescent="0.2">
      <c r="A16144"/>
    </row>
    <row r="16145" spans="1:1" x14ac:dyDescent="0.2">
      <c r="A16145"/>
    </row>
    <row r="16146" spans="1:1" x14ac:dyDescent="0.2">
      <c r="A16146"/>
    </row>
    <row r="16147" spans="1:1" x14ac:dyDescent="0.2">
      <c r="A16147"/>
    </row>
    <row r="16148" spans="1:1" x14ac:dyDescent="0.2">
      <c r="A16148"/>
    </row>
    <row r="16149" spans="1:1" x14ac:dyDescent="0.2">
      <c r="A16149"/>
    </row>
    <row r="16150" spans="1:1" x14ac:dyDescent="0.2">
      <c r="A16150"/>
    </row>
    <row r="16151" spans="1:1" x14ac:dyDescent="0.2">
      <c r="A16151"/>
    </row>
    <row r="16152" spans="1:1" x14ac:dyDescent="0.2">
      <c r="A16152"/>
    </row>
    <row r="16153" spans="1:1" x14ac:dyDescent="0.2">
      <c r="A16153"/>
    </row>
    <row r="16154" spans="1:1" x14ac:dyDescent="0.2">
      <c r="A16154"/>
    </row>
    <row r="16155" spans="1:1" x14ac:dyDescent="0.2">
      <c r="A16155"/>
    </row>
    <row r="16156" spans="1:1" x14ac:dyDescent="0.2">
      <c r="A16156"/>
    </row>
    <row r="16157" spans="1:1" x14ac:dyDescent="0.2">
      <c r="A16157"/>
    </row>
    <row r="16158" spans="1:1" x14ac:dyDescent="0.2">
      <c r="A16158"/>
    </row>
    <row r="16159" spans="1:1" x14ac:dyDescent="0.2">
      <c r="A16159"/>
    </row>
    <row r="16160" spans="1:1" x14ac:dyDescent="0.2">
      <c r="A16160"/>
    </row>
    <row r="16161" spans="1:1" x14ac:dyDescent="0.2">
      <c r="A16161"/>
    </row>
    <row r="16162" spans="1:1" x14ac:dyDescent="0.2">
      <c r="A16162"/>
    </row>
    <row r="16163" spans="1:1" x14ac:dyDescent="0.2">
      <c r="A16163"/>
    </row>
    <row r="16164" spans="1:1" x14ac:dyDescent="0.2">
      <c r="A16164"/>
    </row>
    <row r="16165" spans="1:1" x14ac:dyDescent="0.2">
      <c r="A16165"/>
    </row>
    <row r="16166" spans="1:1" x14ac:dyDescent="0.2">
      <c r="A16166"/>
    </row>
    <row r="16167" spans="1:1" x14ac:dyDescent="0.2">
      <c r="A16167"/>
    </row>
    <row r="16168" spans="1:1" x14ac:dyDescent="0.2">
      <c r="A16168"/>
    </row>
    <row r="16169" spans="1:1" x14ac:dyDescent="0.2">
      <c r="A16169"/>
    </row>
    <row r="16170" spans="1:1" x14ac:dyDescent="0.2">
      <c r="A16170"/>
    </row>
    <row r="16171" spans="1:1" x14ac:dyDescent="0.2">
      <c r="A16171"/>
    </row>
    <row r="16172" spans="1:1" x14ac:dyDescent="0.2">
      <c r="A16172"/>
    </row>
    <row r="16173" spans="1:1" x14ac:dyDescent="0.2">
      <c r="A16173"/>
    </row>
    <row r="16174" spans="1:1" x14ac:dyDescent="0.2">
      <c r="A16174"/>
    </row>
    <row r="16175" spans="1:1" x14ac:dyDescent="0.2">
      <c r="A16175"/>
    </row>
    <row r="16176" spans="1:1" x14ac:dyDescent="0.2">
      <c r="A16176"/>
    </row>
    <row r="16177" spans="1:1" x14ac:dyDescent="0.2">
      <c r="A16177"/>
    </row>
    <row r="16178" spans="1:1" x14ac:dyDescent="0.2">
      <c r="A16178"/>
    </row>
    <row r="16179" spans="1:1" x14ac:dyDescent="0.2">
      <c r="A16179"/>
    </row>
    <row r="16180" spans="1:1" x14ac:dyDescent="0.2">
      <c r="A16180"/>
    </row>
    <row r="16181" spans="1:1" x14ac:dyDescent="0.2">
      <c r="A16181"/>
    </row>
    <row r="16182" spans="1:1" x14ac:dyDescent="0.2">
      <c r="A16182"/>
    </row>
    <row r="16183" spans="1:1" x14ac:dyDescent="0.2">
      <c r="A16183"/>
    </row>
    <row r="16184" spans="1:1" x14ac:dyDescent="0.2">
      <c r="A16184"/>
    </row>
    <row r="16185" spans="1:1" x14ac:dyDescent="0.2">
      <c r="A16185"/>
    </row>
    <row r="16186" spans="1:1" x14ac:dyDescent="0.2">
      <c r="A16186"/>
    </row>
    <row r="16187" spans="1:1" x14ac:dyDescent="0.2">
      <c r="A16187"/>
    </row>
    <row r="16188" spans="1:1" x14ac:dyDescent="0.2">
      <c r="A16188"/>
    </row>
    <row r="16189" spans="1:1" x14ac:dyDescent="0.2">
      <c r="A16189"/>
    </row>
    <row r="16190" spans="1:1" x14ac:dyDescent="0.2">
      <c r="A16190"/>
    </row>
    <row r="16191" spans="1:1" x14ac:dyDescent="0.2">
      <c r="A16191"/>
    </row>
    <row r="16192" spans="1:1" x14ac:dyDescent="0.2">
      <c r="A16192"/>
    </row>
    <row r="16193" spans="1:1" x14ac:dyDescent="0.2">
      <c r="A16193"/>
    </row>
    <row r="16194" spans="1:1" x14ac:dyDescent="0.2">
      <c r="A16194"/>
    </row>
    <row r="16195" spans="1:1" x14ac:dyDescent="0.2">
      <c r="A16195"/>
    </row>
    <row r="16196" spans="1:1" x14ac:dyDescent="0.2">
      <c r="A16196"/>
    </row>
    <row r="16197" spans="1:1" x14ac:dyDescent="0.2">
      <c r="A16197"/>
    </row>
    <row r="16198" spans="1:1" x14ac:dyDescent="0.2">
      <c r="A16198"/>
    </row>
    <row r="16199" spans="1:1" x14ac:dyDescent="0.2">
      <c r="A16199"/>
    </row>
    <row r="16200" spans="1:1" x14ac:dyDescent="0.2">
      <c r="A16200"/>
    </row>
    <row r="16201" spans="1:1" x14ac:dyDescent="0.2">
      <c r="A16201"/>
    </row>
    <row r="16202" spans="1:1" x14ac:dyDescent="0.2">
      <c r="A16202"/>
    </row>
    <row r="16203" spans="1:1" x14ac:dyDescent="0.2">
      <c r="A16203"/>
    </row>
    <row r="16204" spans="1:1" x14ac:dyDescent="0.2">
      <c r="A16204"/>
    </row>
    <row r="16205" spans="1:1" x14ac:dyDescent="0.2">
      <c r="A16205"/>
    </row>
    <row r="16206" spans="1:1" x14ac:dyDescent="0.2">
      <c r="A16206"/>
    </row>
    <row r="16207" spans="1:1" x14ac:dyDescent="0.2">
      <c r="A16207"/>
    </row>
    <row r="16208" spans="1:1" x14ac:dyDescent="0.2">
      <c r="A16208"/>
    </row>
    <row r="16209" spans="1:1" x14ac:dyDescent="0.2">
      <c r="A16209"/>
    </row>
    <row r="16210" spans="1:1" x14ac:dyDescent="0.2">
      <c r="A16210"/>
    </row>
    <row r="16211" spans="1:1" x14ac:dyDescent="0.2">
      <c r="A16211"/>
    </row>
    <row r="16212" spans="1:1" x14ac:dyDescent="0.2">
      <c r="A16212"/>
    </row>
    <row r="16213" spans="1:1" x14ac:dyDescent="0.2">
      <c r="A16213"/>
    </row>
    <row r="16214" spans="1:1" x14ac:dyDescent="0.2">
      <c r="A16214"/>
    </row>
    <row r="16215" spans="1:1" x14ac:dyDescent="0.2">
      <c r="A16215"/>
    </row>
    <row r="16216" spans="1:1" x14ac:dyDescent="0.2">
      <c r="A16216"/>
    </row>
    <row r="16217" spans="1:1" x14ac:dyDescent="0.2">
      <c r="A16217"/>
    </row>
    <row r="16218" spans="1:1" x14ac:dyDescent="0.2">
      <c r="A16218"/>
    </row>
    <row r="16219" spans="1:1" x14ac:dyDescent="0.2">
      <c r="A16219"/>
    </row>
    <row r="16220" spans="1:1" x14ac:dyDescent="0.2">
      <c r="A16220"/>
    </row>
    <row r="16221" spans="1:1" x14ac:dyDescent="0.2">
      <c r="A16221"/>
    </row>
    <row r="16222" spans="1:1" x14ac:dyDescent="0.2">
      <c r="A16222"/>
    </row>
    <row r="16223" spans="1:1" x14ac:dyDescent="0.2">
      <c r="A16223"/>
    </row>
    <row r="16224" spans="1:1" x14ac:dyDescent="0.2">
      <c r="A16224"/>
    </row>
    <row r="16225" spans="1:1" x14ac:dyDescent="0.2">
      <c r="A16225"/>
    </row>
    <row r="16226" spans="1:1" x14ac:dyDescent="0.2">
      <c r="A16226"/>
    </row>
    <row r="16227" spans="1:1" x14ac:dyDescent="0.2">
      <c r="A16227"/>
    </row>
    <row r="16228" spans="1:1" x14ac:dyDescent="0.2">
      <c r="A16228"/>
    </row>
    <row r="16229" spans="1:1" x14ac:dyDescent="0.2">
      <c r="A16229"/>
    </row>
    <row r="16230" spans="1:1" x14ac:dyDescent="0.2">
      <c r="A16230"/>
    </row>
    <row r="16231" spans="1:1" x14ac:dyDescent="0.2">
      <c r="A16231"/>
    </row>
    <row r="16232" spans="1:1" x14ac:dyDescent="0.2">
      <c r="A16232"/>
    </row>
    <row r="16233" spans="1:1" x14ac:dyDescent="0.2">
      <c r="A16233"/>
    </row>
    <row r="16234" spans="1:1" x14ac:dyDescent="0.2">
      <c r="A16234"/>
    </row>
    <row r="16235" spans="1:1" x14ac:dyDescent="0.2">
      <c r="A16235"/>
    </row>
    <row r="16236" spans="1:1" x14ac:dyDescent="0.2">
      <c r="A16236"/>
    </row>
    <row r="16237" spans="1:1" x14ac:dyDescent="0.2">
      <c r="A16237"/>
    </row>
    <row r="16238" spans="1:1" x14ac:dyDescent="0.2">
      <c r="A16238"/>
    </row>
    <row r="16239" spans="1:1" x14ac:dyDescent="0.2">
      <c r="A16239"/>
    </row>
    <row r="16240" spans="1:1" x14ac:dyDescent="0.2">
      <c r="A16240"/>
    </row>
    <row r="16241" spans="1:1" x14ac:dyDescent="0.2">
      <c r="A16241"/>
    </row>
    <row r="16242" spans="1:1" x14ac:dyDescent="0.2">
      <c r="A16242"/>
    </row>
    <row r="16243" spans="1:1" x14ac:dyDescent="0.2">
      <c r="A16243"/>
    </row>
    <row r="16244" spans="1:1" x14ac:dyDescent="0.2">
      <c r="A16244"/>
    </row>
    <row r="16245" spans="1:1" x14ac:dyDescent="0.2">
      <c r="A16245"/>
    </row>
    <row r="16246" spans="1:1" x14ac:dyDescent="0.2">
      <c r="A16246"/>
    </row>
    <row r="16247" spans="1:1" x14ac:dyDescent="0.2">
      <c r="A16247"/>
    </row>
    <row r="16248" spans="1:1" x14ac:dyDescent="0.2">
      <c r="A16248"/>
    </row>
    <row r="16249" spans="1:1" x14ac:dyDescent="0.2">
      <c r="A16249"/>
    </row>
    <row r="16250" spans="1:1" x14ac:dyDescent="0.2">
      <c r="A16250"/>
    </row>
    <row r="16251" spans="1:1" x14ac:dyDescent="0.2">
      <c r="A16251"/>
    </row>
    <row r="16252" spans="1:1" x14ac:dyDescent="0.2">
      <c r="A16252"/>
    </row>
    <row r="16253" spans="1:1" x14ac:dyDescent="0.2">
      <c r="A16253"/>
    </row>
    <row r="16254" spans="1:1" x14ac:dyDescent="0.2">
      <c r="A16254"/>
    </row>
    <row r="16255" spans="1:1" x14ac:dyDescent="0.2">
      <c r="A16255"/>
    </row>
    <row r="16256" spans="1:1" x14ac:dyDescent="0.2">
      <c r="A16256"/>
    </row>
    <row r="16257" spans="1:1" x14ac:dyDescent="0.2">
      <c r="A16257"/>
    </row>
    <row r="16258" spans="1:1" x14ac:dyDescent="0.2">
      <c r="A16258"/>
    </row>
    <row r="16259" spans="1:1" x14ac:dyDescent="0.2">
      <c r="A16259"/>
    </row>
    <row r="16260" spans="1:1" x14ac:dyDescent="0.2">
      <c r="A16260"/>
    </row>
    <row r="16261" spans="1:1" x14ac:dyDescent="0.2">
      <c r="A16261"/>
    </row>
    <row r="16262" spans="1:1" x14ac:dyDescent="0.2">
      <c r="A16262"/>
    </row>
    <row r="16263" spans="1:1" x14ac:dyDescent="0.2">
      <c r="A16263"/>
    </row>
    <row r="16264" spans="1:1" x14ac:dyDescent="0.2">
      <c r="A16264"/>
    </row>
    <row r="16265" spans="1:1" x14ac:dyDescent="0.2">
      <c r="A16265"/>
    </row>
    <row r="16266" spans="1:1" x14ac:dyDescent="0.2">
      <c r="A16266"/>
    </row>
    <row r="16267" spans="1:1" x14ac:dyDescent="0.2">
      <c r="A16267"/>
    </row>
    <row r="16268" spans="1:1" x14ac:dyDescent="0.2">
      <c r="A16268"/>
    </row>
    <row r="16269" spans="1:1" x14ac:dyDescent="0.2">
      <c r="A16269"/>
    </row>
    <row r="16270" spans="1:1" x14ac:dyDescent="0.2">
      <c r="A16270"/>
    </row>
    <row r="16271" spans="1:1" x14ac:dyDescent="0.2">
      <c r="A16271"/>
    </row>
    <row r="16272" spans="1:1" x14ac:dyDescent="0.2">
      <c r="A16272"/>
    </row>
    <row r="16273" spans="1:1" x14ac:dyDescent="0.2">
      <c r="A16273"/>
    </row>
    <row r="16274" spans="1:1" x14ac:dyDescent="0.2">
      <c r="A16274"/>
    </row>
    <row r="16275" spans="1:1" x14ac:dyDescent="0.2">
      <c r="A16275"/>
    </row>
    <row r="16276" spans="1:1" x14ac:dyDescent="0.2">
      <c r="A16276"/>
    </row>
    <row r="16277" spans="1:1" x14ac:dyDescent="0.2">
      <c r="A16277"/>
    </row>
    <row r="16278" spans="1:1" x14ac:dyDescent="0.2">
      <c r="A16278"/>
    </row>
    <row r="16279" spans="1:1" x14ac:dyDescent="0.2">
      <c r="A16279"/>
    </row>
    <row r="16280" spans="1:1" x14ac:dyDescent="0.2">
      <c r="A16280"/>
    </row>
    <row r="16281" spans="1:1" x14ac:dyDescent="0.2">
      <c r="A16281"/>
    </row>
    <row r="16282" spans="1:1" x14ac:dyDescent="0.2">
      <c r="A16282"/>
    </row>
    <row r="16283" spans="1:1" x14ac:dyDescent="0.2">
      <c r="A16283"/>
    </row>
    <row r="16284" spans="1:1" x14ac:dyDescent="0.2">
      <c r="A16284"/>
    </row>
    <row r="16285" spans="1:1" x14ac:dyDescent="0.2">
      <c r="A16285"/>
    </row>
    <row r="16286" spans="1:1" x14ac:dyDescent="0.2">
      <c r="A16286"/>
    </row>
    <row r="16287" spans="1:1" x14ac:dyDescent="0.2">
      <c r="A16287"/>
    </row>
    <row r="16288" spans="1:1" x14ac:dyDescent="0.2">
      <c r="A16288"/>
    </row>
    <row r="16289" spans="1:1" x14ac:dyDescent="0.2">
      <c r="A16289"/>
    </row>
    <row r="16290" spans="1:1" x14ac:dyDescent="0.2">
      <c r="A16290"/>
    </row>
    <row r="16291" spans="1:1" x14ac:dyDescent="0.2">
      <c r="A16291"/>
    </row>
    <row r="16292" spans="1:1" x14ac:dyDescent="0.2">
      <c r="A16292"/>
    </row>
    <row r="16293" spans="1:1" x14ac:dyDescent="0.2">
      <c r="A16293"/>
    </row>
    <row r="16294" spans="1:1" x14ac:dyDescent="0.2">
      <c r="A16294"/>
    </row>
    <row r="16295" spans="1:1" x14ac:dyDescent="0.2">
      <c r="A16295"/>
    </row>
    <row r="16296" spans="1:1" x14ac:dyDescent="0.2">
      <c r="A16296"/>
    </row>
    <row r="16297" spans="1:1" x14ac:dyDescent="0.2">
      <c r="A16297"/>
    </row>
    <row r="16298" spans="1:1" x14ac:dyDescent="0.2">
      <c r="A16298"/>
    </row>
    <row r="16299" spans="1:1" x14ac:dyDescent="0.2">
      <c r="A16299"/>
    </row>
    <row r="16300" spans="1:1" x14ac:dyDescent="0.2">
      <c r="A16300"/>
    </row>
    <row r="16301" spans="1:1" x14ac:dyDescent="0.2">
      <c r="A16301"/>
    </row>
    <row r="16302" spans="1:1" x14ac:dyDescent="0.2">
      <c r="A16302"/>
    </row>
    <row r="16303" spans="1:1" x14ac:dyDescent="0.2">
      <c r="A16303"/>
    </row>
    <row r="16304" spans="1:1" x14ac:dyDescent="0.2">
      <c r="A16304"/>
    </row>
    <row r="16305" spans="1:1" x14ac:dyDescent="0.2">
      <c r="A16305"/>
    </row>
    <row r="16306" spans="1:1" x14ac:dyDescent="0.2">
      <c r="A16306"/>
    </row>
    <row r="16307" spans="1:1" x14ac:dyDescent="0.2">
      <c r="A16307"/>
    </row>
    <row r="16308" spans="1:1" x14ac:dyDescent="0.2">
      <c r="A16308"/>
    </row>
    <row r="16309" spans="1:1" x14ac:dyDescent="0.2">
      <c r="A16309"/>
    </row>
    <row r="16310" spans="1:1" x14ac:dyDescent="0.2">
      <c r="A16310"/>
    </row>
    <row r="16311" spans="1:1" x14ac:dyDescent="0.2">
      <c r="A16311"/>
    </row>
    <row r="16312" spans="1:1" x14ac:dyDescent="0.2">
      <c r="A16312"/>
    </row>
    <row r="16313" spans="1:1" x14ac:dyDescent="0.2">
      <c r="A16313"/>
    </row>
    <row r="16314" spans="1:1" x14ac:dyDescent="0.2">
      <c r="A16314"/>
    </row>
    <row r="16315" spans="1:1" x14ac:dyDescent="0.2">
      <c r="A16315"/>
    </row>
    <row r="16316" spans="1:1" x14ac:dyDescent="0.2">
      <c r="A16316"/>
    </row>
    <row r="16317" spans="1:1" x14ac:dyDescent="0.2">
      <c r="A16317"/>
    </row>
    <row r="16318" spans="1:1" x14ac:dyDescent="0.2">
      <c r="A16318"/>
    </row>
    <row r="16319" spans="1:1" x14ac:dyDescent="0.2">
      <c r="A16319"/>
    </row>
    <row r="16320" spans="1:1" x14ac:dyDescent="0.2">
      <c r="A16320"/>
    </row>
    <row r="16321" spans="1:1" x14ac:dyDescent="0.2">
      <c r="A16321"/>
    </row>
    <row r="16322" spans="1:1" x14ac:dyDescent="0.2">
      <c r="A16322"/>
    </row>
    <row r="16323" spans="1:1" x14ac:dyDescent="0.2">
      <c r="A16323"/>
    </row>
    <row r="16324" spans="1:1" x14ac:dyDescent="0.2">
      <c r="A16324"/>
    </row>
    <row r="16325" spans="1:1" x14ac:dyDescent="0.2">
      <c r="A16325"/>
    </row>
    <row r="16326" spans="1:1" x14ac:dyDescent="0.2">
      <c r="A16326"/>
    </row>
    <row r="16327" spans="1:1" x14ac:dyDescent="0.2">
      <c r="A16327"/>
    </row>
    <row r="16328" spans="1:1" x14ac:dyDescent="0.2">
      <c r="A16328"/>
    </row>
    <row r="16329" spans="1:1" x14ac:dyDescent="0.2">
      <c r="A16329"/>
    </row>
    <row r="16330" spans="1:1" x14ac:dyDescent="0.2">
      <c r="A16330"/>
    </row>
    <row r="16331" spans="1:1" x14ac:dyDescent="0.2">
      <c r="A16331"/>
    </row>
    <row r="16332" spans="1:1" x14ac:dyDescent="0.2">
      <c r="A16332"/>
    </row>
    <row r="16333" spans="1:1" x14ac:dyDescent="0.2">
      <c r="A16333"/>
    </row>
    <row r="16334" spans="1:1" x14ac:dyDescent="0.2">
      <c r="A16334"/>
    </row>
    <row r="16335" spans="1:1" x14ac:dyDescent="0.2">
      <c r="A16335"/>
    </row>
    <row r="16336" spans="1:1" x14ac:dyDescent="0.2">
      <c r="A16336"/>
    </row>
    <row r="16337" spans="1:1" x14ac:dyDescent="0.2">
      <c r="A16337"/>
    </row>
    <row r="16338" spans="1:1" x14ac:dyDescent="0.2">
      <c r="A16338"/>
    </row>
    <row r="16339" spans="1:1" x14ac:dyDescent="0.2">
      <c r="A16339"/>
    </row>
    <row r="16340" spans="1:1" x14ac:dyDescent="0.2">
      <c r="A16340"/>
    </row>
    <row r="16341" spans="1:1" x14ac:dyDescent="0.2">
      <c r="A16341"/>
    </row>
    <row r="16342" spans="1:1" x14ac:dyDescent="0.2">
      <c r="A16342"/>
    </row>
    <row r="16343" spans="1:1" x14ac:dyDescent="0.2">
      <c r="A16343"/>
    </row>
    <row r="16344" spans="1:1" x14ac:dyDescent="0.2">
      <c r="A16344"/>
    </row>
    <row r="16345" spans="1:1" x14ac:dyDescent="0.2">
      <c r="A16345"/>
    </row>
    <row r="16346" spans="1:1" x14ac:dyDescent="0.2">
      <c r="A16346"/>
    </row>
    <row r="16347" spans="1:1" x14ac:dyDescent="0.2">
      <c r="A16347"/>
    </row>
    <row r="16348" spans="1:1" x14ac:dyDescent="0.2">
      <c r="A16348"/>
    </row>
    <row r="16349" spans="1:1" x14ac:dyDescent="0.2">
      <c r="A16349"/>
    </row>
    <row r="16350" spans="1:1" x14ac:dyDescent="0.2">
      <c r="A16350"/>
    </row>
    <row r="16351" spans="1:1" x14ac:dyDescent="0.2">
      <c r="A16351"/>
    </row>
    <row r="16352" spans="1:1" x14ac:dyDescent="0.2">
      <c r="A16352"/>
    </row>
    <row r="16353" spans="1:1" x14ac:dyDescent="0.2">
      <c r="A16353"/>
    </row>
    <row r="16354" spans="1:1" x14ac:dyDescent="0.2">
      <c r="A16354"/>
    </row>
    <row r="16355" spans="1:1" x14ac:dyDescent="0.2">
      <c r="A16355"/>
    </row>
    <row r="16356" spans="1:1" x14ac:dyDescent="0.2">
      <c r="A16356"/>
    </row>
    <row r="16357" spans="1:1" x14ac:dyDescent="0.2">
      <c r="A16357"/>
    </row>
    <row r="16358" spans="1:1" x14ac:dyDescent="0.2">
      <c r="A16358"/>
    </row>
    <row r="16359" spans="1:1" x14ac:dyDescent="0.2">
      <c r="A16359"/>
    </row>
    <row r="16360" spans="1:1" x14ac:dyDescent="0.2">
      <c r="A16360"/>
    </row>
    <row r="16361" spans="1:1" x14ac:dyDescent="0.2">
      <c r="A16361"/>
    </row>
    <row r="16362" spans="1:1" x14ac:dyDescent="0.2">
      <c r="A16362"/>
    </row>
    <row r="16363" spans="1:1" x14ac:dyDescent="0.2">
      <c r="A16363"/>
    </row>
    <row r="16364" spans="1:1" x14ac:dyDescent="0.2">
      <c r="A16364"/>
    </row>
    <row r="16365" spans="1:1" x14ac:dyDescent="0.2">
      <c r="A16365"/>
    </row>
    <row r="16366" spans="1:1" x14ac:dyDescent="0.2">
      <c r="A16366"/>
    </row>
    <row r="16367" spans="1:1" x14ac:dyDescent="0.2">
      <c r="A16367"/>
    </row>
    <row r="16368" spans="1:1" x14ac:dyDescent="0.2">
      <c r="A16368"/>
    </row>
    <row r="16369" spans="1:1" x14ac:dyDescent="0.2">
      <c r="A16369"/>
    </row>
    <row r="16370" spans="1:1" x14ac:dyDescent="0.2">
      <c r="A16370"/>
    </row>
    <row r="16371" spans="1:1" x14ac:dyDescent="0.2">
      <c r="A16371"/>
    </row>
    <row r="16372" spans="1:1" x14ac:dyDescent="0.2">
      <c r="A16372"/>
    </row>
    <row r="16373" spans="1:1" x14ac:dyDescent="0.2">
      <c r="A16373"/>
    </row>
    <row r="16374" spans="1:1" x14ac:dyDescent="0.2">
      <c r="A16374"/>
    </row>
    <row r="16375" spans="1:1" x14ac:dyDescent="0.2">
      <c r="A16375"/>
    </row>
    <row r="16376" spans="1:1" x14ac:dyDescent="0.2">
      <c r="A16376"/>
    </row>
    <row r="16377" spans="1:1" x14ac:dyDescent="0.2">
      <c r="A16377"/>
    </row>
    <row r="16378" spans="1:1" x14ac:dyDescent="0.2">
      <c r="A16378"/>
    </row>
    <row r="16379" spans="1:1" x14ac:dyDescent="0.2">
      <c r="A16379"/>
    </row>
    <row r="16380" spans="1:1" x14ac:dyDescent="0.2">
      <c r="A16380"/>
    </row>
    <row r="16381" spans="1:1" x14ac:dyDescent="0.2">
      <c r="A16381"/>
    </row>
    <row r="16382" spans="1:1" x14ac:dyDescent="0.2">
      <c r="A16382"/>
    </row>
    <row r="16383" spans="1:1" x14ac:dyDescent="0.2">
      <c r="A16383"/>
    </row>
    <row r="16384" spans="1:1" x14ac:dyDescent="0.2">
      <c r="A16384"/>
    </row>
    <row r="16385" spans="1:1" x14ac:dyDescent="0.2">
      <c r="A16385"/>
    </row>
    <row r="16386" spans="1:1" x14ac:dyDescent="0.2">
      <c r="A16386"/>
    </row>
    <row r="16387" spans="1:1" x14ac:dyDescent="0.2">
      <c r="A16387"/>
    </row>
    <row r="16388" spans="1:1" x14ac:dyDescent="0.2">
      <c r="A16388"/>
    </row>
    <row r="16389" spans="1:1" x14ac:dyDescent="0.2">
      <c r="A16389"/>
    </row>
    <row r="16390" spans="1:1" x14ac:dyDescent="0.2">
      <c r="A16390"/>
    </row>
    <row r="16391" spans="1:1" x14ac:dyDescent="0.2">
      <c r="A16391"/>
    </row>
    <row r="16392" spans="1:1" x14ac:dyDescent="0.2">
      <c r="A16392"/>
    </row>
    <row r="16393" spans="1:1" x14ac:dyDescent="0.2">
      <c r="A16393"/>
    </row>
    <row r="16394" spans="1:1" x14ac:dyDescent="0.2">
      <c r="A16394"/>
    </row>
    <row r="16395" spans="1:1" x14ac:dyDescent="0.2">
      <c r="A16395"/>
    </row>
    <row r="16396" spans="1:1" x14ac:dyDescent="0.2">
      <c r="A16396"/>
    </row>
    <row r="16397" spans="1:1" x14ac:dyDescent="0.2">
      <c r="A16397"/>
    </row>
    <row r="16398" spans="1:1" x14ac:dyDescent="0.2">
      <c r="A16398"/>
    </row>
    <row r="16399" spans="1:1" x14ac:dyDescent="0.2">
      <c r="A16399"/>
    </row>
    <row r="16400" spans="1:1" x14ac:dyDescent="0.2">
      <c r="A16400"/>
    </row>
    <row r="16401" spans="1:1" x14ac:dyDescent="0.2">
      <c r="A16401"/>
    </row>
    <row r="16402" spans="1:1" x14ac:dyDescent="0.2">
      <c r="A16402"/>
    </row>
    <row r="16403" spans="1:1" x14ac:dyDescent="0.2">
      <c r="A16403"/>
    </row>
    <row r="16404" spans="1:1" x14ac:dyDescent="0.2">
      <c r="A16404"/>
    </row>
    <row r="16405" spans="1:1" x14ac:dyDescent="0.2">
      <c r="A16405"/>
    </row>
    <row r="16406" spans="1:1" x14ac:dyDescent="0.2">
      <c r="A16406"/>
    </row>
    <row r="16407" spans="1:1" x14ac:dyDescent="0.2">
      <c r="A16407"/>
    </row>
    <row r="16408" spans="1:1" x14ac:dyDescent="0.2">
      <c r="A16408"/>
    </row>
    <row r="16409" spans="1:1" x14ac:dyDescent="0.2">
      <c r="A16409"/>
    </row>
    <row r="16410" spans="1:1" x14ac:dyDescent="0.2">
      <c r="A16410"/>
    </row>
    <row r="16411" spans="1:1" x14ac:dyDescent="0.2">
      <c r="A16411"/>
    </row>
    <row r="16412" spans="1:1" x14ac:dyDescent="0.2">
      <c r="A16412"/>
    </row>
    <row r="16413" spans="1:1" x14ac:dyDescent="0.2">
      <c r="A16413"/>
    </row>
    <row r="16414" spans="1:1" x14ac:dyDescent="0.2">
      <c r="A16414"/>
    </row>
    <row r="16415" spans="1:1" x14ac:dyDescent="0.2">
      <c r="A16415"/>
    </row>
    <row r="16416" spans="1:1" x14ac:dyDescent="0.2">
      <c r="A16416"/>
    </row>
    <row r="16417" spans="1:1" x14ac:dyDescent="0.2">
      <c r="A16417"/>
    </row>
    <row r="16418" spans="1:1" x14ac:dyDescent="0.2">
      <c r="A16418"/>
    </row>
    <row r="16419" spans="1:1" x14ac:dyDescent="0.2">
      <c r="A16419"/>
    </row>
    <row r="16420" spans="1:1" x14ac:dyDescent="0.2">
      <c r="A16420"/>
    </row>
    <row r="16421" spans="1:1" x14ac:dyDescent="0.2">
      <c r="A16421"/>
    </row>
    <row r="16422" spans="1:1" x14ac:dyDescent="0.2">
      <c r="A16422"/>
    </row>
    <row r="16423" spans="1:1" x14ac:dyDescent="0.2">
      <c r="A16423"/>
    </row>
    <row r="16424" spans="1:1" x14ac:dyDescent="0.2">
      <c r="A16424"/>
    </row>
    <row r="16425" spans="1:1" x14ac:dyDescent="0.2">
      <c r="A16425"/>
    </row>
    <row r="16426" spans="1:1" x14ac:dyDescent="0.2">
      <c r="A16426"/>
    </row>
    <row r="16427" spans="1:1" x14ac:dyDescent="0.2">
      <c r="A16427"/>
    </row>
    <row r="16428" spans="1:1" x14ac:dyDescent="0.2">
      <c r="A16428"/>
    </row>
    <row r="16429" spans="1:1" x14ac:dyDescent="0.2">
      <c r="A16429"/>
    </row>
    <row r="16430" spans="1:1" x14ac:dyDescent="0.2">
      <c r="A16430"/>
    </row>
    <row r="16431" spans="1:1" x14ac:dyDescent="0.2">
      <c r="A16431"/>
    </row>
    <row r="16432" spans="1:1" x14ac:dyDescent="0.2">
      <c r="A16432"/>
    </row>
    <row r="16433" spans="1:1" x14ac:dyDescent="0.2">
      <c r="A16433"/>
    </row>
    <row r="16434" spans="1:1" x14ac:dyDescent="0.2">
      <c r="A16434"/>
    </row>
    <row r="16435" spans="1:1" x14ac:dyDescent="0.2">
      <c r="A16435"/>
    </row>
    <row r="16436" spans="1:1" x14ac:dyDescent="0.2">
      <c r="A16436"/>
    </row>
    <row r="16437" spans="1:1" x14ac:dyDescent="0.2">
      <c r="A16437"/>
    </row>
    <row r="16438" spans="1:1" x14ac:dyDescent="0.2">
      <c r="A16438"/>
    </row>
    <row r="16439" spans="1:1" x14ac:dyDescent="0.2">
      <c r="A16439"/>
    </row>
    <row r="16440" spans="1:1" x14ac:dyDescent="0.2">
      <c r="A16440"/>
    </row>
    <row r="16441" spans="1:1" x14ac:dyDescent="0.2">
      <c r="A16441"/>
    </row>
    <row r="16442" spans="1:1" x14ac:dyDescent="0.2">
      <c r="A16442"/>
    </row>
    <row r="16443" spans="1:1" x14ac:dyDescent="0.2">
      <c r="A16443"/>
    </row>
    <row r="16444" spans="1:1" x14ac:dyDescent="0.2">
      <c r="A16444"/>
    </row>
    <row r="16445" spans="1:1" x14ac:dyDescent="0.2">
      <c r="A16445"/>
    </row>
    <row r="16446" spans="1:1" x14ac:dyDescent="0.2">
      <c r="A16446"/>
    </row>
    <row r="16447" spans="1:1" x14ac:dyDescent="0.2">
      <c r="A16447"/>
    </row>
    <row r="16448" spans="1:1" x14ac:dyDescent="0.2">
      <c r="A16448"/>
    </row>
    <row r="16449" spans="1:1" x14ac:dyDescent="0.2">
      <c r="A16449"/>
    </row>
    <row r="16450" spans="1:1" x14ac:dyDescent="0.2">
      <c r="A16450"/>
    </row>
    <row r="16451" spans="1:1" x14ac:dyDescent="0.2">
      <c r="A16451"/>
    </row>
    <row r="16452" spans="1:1" x14ac:dyDescent="0.2">
      <c r="A16452"/>
    </row>
    <row r="16453" spans="1:1" x14ac:dyDescent="0.2">
      <c r="A16453"/>
    </row>
    <row r="16454" spans="1:1" x14ac:dyDescent="0.2">
      <c r="A16454"/>
    </row>
    <row r="16455" spans="1:1" x14ac:dyDescent="0.2">
      <c r="A16455"/>
    </row>
    <row r="16456" spans="1:1" x14ac:dyDescent="0.2">
      <c r="A16456"/>
    </row>
    <row r="16457" spans="1:1" x14ac:dyDescent="0.2">
      <c r="A16457"/>
    </row>
    <row r="16458" spans="1:1" x14ac:dyDescent="0.2">
      <c r="A16458"/>
    </row>
    <row r="16459" spans="1:1" x14ac:dyDescent="0.2">
      <c r="A16459"/>
    </row>
    <row r="16460" spans="1:1" x14ac:dyDescent="0.2">
      <c r="A16460"/>
    </row>
    <row r="16461" spans="1:1" x14ac:dyDescent="0.2">
      <c r="A16461"/>
    </row>
    <row r="16462" spans="1:1" x14ac:dyDescent="0.2">
      <c r="A16462"/>
    </row>
    <row r="16463" spans="1:1" x14ac:dyDescent="0.2">
      <c r="A16463"/>
    </row>
    <row r="16464" spans="1:1" x14ac:dyDescent="0.2">
      <c r="A16464"/>
    </row>
    <row r="16465" spans="1:1" x14ac:dyDescent="0.2">
      <c r="A16465"/>
    </row>
    <row r="16466" spans="1:1" x14ac:dyDescent="0.2">
      <c r="A16466"/>
    </row>
    <row r="16467" spans="1:1" x14ac:dyDescent="0.2">
      <c r="A16467"/>
    </row>
    <row r="16468" spans="1:1" x14ac:dyDescent="0.2">
      <c r="A16468"/>
    </row>
    <row r="16469" spans="1:1" x14ac:dyDescent="0.2">
      <c r="A16469"/>
    </row>
    <row r="16470" spans="1:1" x14ac:dyDescent="0.2">
      <c r="A16470"/>
    </row>
    <row r="16471" spans="1:1" x14ac:dyDescent="0.2">
      <c r="A16471"/>
    </row>
    <row r="16472" spans="1:1" x14ac:dyDescent="0.2">
      <c r="A16472"/>
    </row>
    <row r="16473" spans="1:1" x14ac:dyDescent="0.2">
      <c r="A16473"/>
    </row>
    <row r="16474" spans="1:1" x14ac:dyDescent="0.2">
      <c r="A16474"/>
    </row>
    <row r="16475" spans="1:1" x14ac:dyDescent="0.2">
      <c r="A16475"/>
    </row>
    <row r="16476" spans="1:1" x14ac:dyDescent="0.2">
      <c r="A16476"/>
    </row>
    <row r="16477" spans="1:1" x14ac:dyDescent="0.2">
      <c r="A16477"/>
    </row>
    <row r="16478" spans="1:1" x14ac:dyDescent="0.2">
      <c r="A16478"/>
    </row>
    <row r="16479" spans="1:1" x14ac:dyDescent="0.2">
      <c r="A16479"/>
    </row>
    <row r="16480" spans="1:1" x14ac:dyDescent="0.2">
      <c r="A16480"/>
    </row>
    <row r="16481" spans="1:1" x14ac:dyDescent="0.2">
      <c r="A16481"/>
    </row>
    <row r="16482" spans="1:1" x14ac:dyDescent="0.2">
      <c r="A16482"/>
    </row>
    <row r="16483" spans="1:1" x14ac:dyDescent="0.2">
      <c r="A16483"/>
    </row>
    <row r="16484" spans="1:1" x14ac:dyDescent="0.2">
      <c r="A16484"/>
    </row>
    <row r="16485" spans="1:1" x14ac:dyDescent="0.2">
      <c r="A16485"/>
    </row>
    <row r="16486" spans="1:1" x14ac:dyDescent="0.2">
      <c r="A16486"/>
    </row>
    <row r="16487" spans="1:1" x14ac:dyDescent="0.2">
      <c r="A16487"/>
    </row>
    <row r="16488" spans="1:1" x14ac:dyDescent="0.2">
      <c r="A16488"/>
    </row>
    <row r="16489" spans="1:1" x14ac:dyDescent="0.2">
      <c r="A16489"/>
    </row>
    <row r="16490" spans="1:1" x14ac:dyDescent="0.2">
      <c r="A16490"/>
    </row>
    <row r="16491" spans="1:1" x14ac:dyDescent="0.2">
      <c r="A16491"/>
    </row>
    <row r="16492" spans="1:1" x14ac:dyDescent="0.2">
      <c r="A16492"/>
    </row>
    <row r="16493" spans="1:1" x14ac:dyDescent="0.2">
      <c r="A16493"/>
    </row>
    <row r="16494" spans="1:1" x14ac:dyDescent="0.2">
      <c r="A16494"/>
    </row>
    <row r="16495" spans="1:1" x14ac:dyDescent="0.2">
      <c r="A16495"/>
    </row>
    <row r="16496" spans="1:1" x14ac:dyDescent="0.2">
      <c r="A16496"/>
    </row>
    <row r="16497" spans="1:1" x14ac:dyDescent="0.2">
      <c r="A16497"/>
    </row>
    <row r="16498" spans="1:1" x14ac:dyDescent="0.2">
      <c r="A16498"/>
    </row>
    <row r="16499" spans="1:1" x14ac:dyDescent="0.2">
      <c r="A16499"/>
    </row>
    <row r="16500" spans="1:1" x14ac:dyDescent="0.2">
      <c r="A16500"/>
    </row>
    <row r="16501" spans="1:1" x14ac:dyDescent="0.2">
      <c r="A16501"/>
    </row>
    <row r="16502" spans="1:1" x14ac:dyDescent="0.2">
      <c r="A16502"/>
    </row>
    <row r="16503" spans="1:1" x14ac:dyDescent="0.2">
      <c r="A16503"/>
    </row>
    <row r="16504" spans="1:1" x14ac:dyDescent="0.2">
      <c r="A16504"/>
    </row>
    <row r="16505" spans="1:1" x14ac:dyDescent="0.2">
      <c r="A16505"/>
    </row>
    <row r="16506" spans="1:1" x14ac:dyDescent="0.2">
      <c r="A16506"/>
    </row>
    <row r="16507" spans="1:1" x14ac:dyDescent="0.2">
      <c r="A16507"/>
    </row>
    <row r="16508" spans="1:1" x14ac:dyDescent="0.2">
      <c r="A16508"/>
    </row>
    <row r="16509" spans="1:1" x14ac:dyDescent="0.2">
      <c r="A16509"/>
    </row>
    <row r="16510" spans="1:1" x14ac:dyDescent="0.2">
      <c r="A16510"/>
    </row>
    <row r="16511" spans="1:1" x14ac:dyDescent="0.2">
      <c r="A16511"/>
    </row>
    <row r="16512" spans="1:1" x14ac:dyDescent="0.2">
      <c r="A16512"/>
    </row>
    <row r="16513" spans="1:1" x14ac:dyDescent="0.2">
      <c r="A16513"/>
    </row>
    <row r="16514" spans="1:1" x14ac:dyDescent="0.2">
      <c r="A16514"/>
    </row>
    <row r="16515" spans="1:1" x14ac:dyDescent="0.2">
      <c r="A16515"/>
    </row>
    <row r="16516" spans="1:1" x14ac:dyDescent="0.2">
      <c r="A16516"/>
    </row>
    <row r="16517" spans="1:1" x14ac:dyDescent="0.2">
      <c r="A16517"/>
    </row>
    <row r="16518" spans="1:1" x14ac:dyDescent="0.2">
      <c r="A16518"/>
    </row>
    <row r="16519" spans="1:1" x14ac:dyDescent="0.2">
      <c r="A16519"/>
    </row>
    <row r="16520" spans="1:1" x14ac:dyDescent="0.2">
      <c r="A16520"/>
    </row>
    <row r="16521" spans="1:1" x14ac:dyDescent="0.2">
      <c r="A16521"/>
    </row>
    <row r="16522" spans="1:1" x14ac:dyDescent="0.2">
      <c r="A16522"/>
    </row>
    <row r="16523" spans="1:1" x14ac:dyDescent="0.2">
      <c r="A16523"/>
    </row>
    <row r="16524" spans="1:1" x14ac:dyDescent="0.2">
      <c r="A16524"/>
    </row>
    <row r="16525" spans="1:1" x14ac:dyDescent="0.2">
      <c r="A16525"/>
    </row>
    <row r="16526" spans="1:1" x14ac:dyDescent="0.2">
      <c r="A16526"/>
    </row>
    <row r="16527" spans="1:1" x14ac:dyDescent="0.2">
      <c r="A16527"/>
    </row>
    <row r="16528" spans="1:1" x14ac:dyDescent="0.2">
      <c r="A16528"/>
    </row>
    <row r="16529" spans="1:1" x14ac:dyDescent="0.2">
      <c r="A16529"/>
    </row>
    <row r="16530" spans="1:1" x14ac:dyDescent="0.2">
      <c r="A16530"/>
    </row>
    <row r="16531" spans="1:1" x14ac:dyDescent="0.2">
      <c r="A16531"/>
    </row>
    <row r="16532" spans="1:1" x14ac:dyDescent="0.2">
      <c r="A16532"/>
    </row>
    <row r="16533" spans="1:1" x14ac:dyDescent="0.2">
      <c r="A16533"/>
    </row>
    <row r="16534" spans="1:1" x14ac:dyDescent="0.2">
      <c r="A16534"/>
    </row>
    <row r="16535" spans="1:1" x14ac:dyDescent="0.2">
      <c r="A16535"/>
    </row>
    <row r="16536" spans="1:1" x14ac:dyDescent="0.2">
      <c r="A16536"/>
    </row>
    <row r="16537" spans="1:1" x14ac:dyDescent="0.2">
      <c r="A16537"/>
    </row>
    <row r="16538" spans="1:1" x14ac:dyDescent="0.2">
      <c r="A16538"/>
    </row>
    <row r="16539" spans="1:1" x14ac:dyDescent="0.2">
      <c r="A16539"/>
    </row>
    <row r="16540" spans="1:1" x14ac:dyDescent="0.2">
      <c r="A16540"/>
    </row>
    <row r="16541" spans="1:1" x14ac:dyDescent="0.2">
      <c r="A16541"/>
    </row>
    <row r="16542" spans="1:1" x14ac:dyDescent="0.2">
      <c r="A16542"/>
    </row>
    <row r="16543" spans="1:1" x14ac:dyDescent="0.2">
      <c r="A16543"/>
    </row>
    <row r="16544" spans="1:1" x14ac:dyDescent="0.2">
      <c r="A16544"/>
    </row>
    <row r="16545" spans="1:1" x14ac:dyDescent="0.2">
      <c r="A16545"/>
    </row>
    <row r="16546" spans="1:1" x14ac:dyDescent="0.2">
      <c r="A16546"/>
    </row>
    <row r="16547" spans="1:1" x14ac:dyDescent="0.2">
      <c r="A16547"/>
    </row>
    <row r="16548" spans="1:1" x14ac:dyDescent="0.2">
      <c r="A16548"/>
    </row>
    <row r="16549" spans="1:1" x14ac:dyDescent="0.2">
      <c r="A16549"/>
    </row>
    <row r="16550" spans="1:1" x14ac:dyDescent="0.2">
      <c r="A16550"/>
    </row>
    <row r="16551" spans="1:1" x14ac:dyDescent="0.2">
      <c r="A16551"/>
    </row>
    <row r="16552" spans="1:1" x14ac:dyDescent="0.2">
      <c r="A16552"/>
    </row>
    <row r="16553" spans="1:1" x14ac:dyDescent="0.2">
      <c r="A16553"/>
    </row>
    <row r="16554" spans="1:1" x14ac:dyDescent="0.2">
      <c r="A16554"/>
    </row>
    <row r="16555" spans="1:1" x14ac:dyDescent="0.2">
      <c r="A16555"/>
    </row>
    <row r="16556" spans="1:1" x14ac:dyDescent="0.2">
      <c r="A16556"/>
    </row>
    <row r="16557" spans="1:1" x14ac:dyDescent="0.2">
      <c r="A16557"/>
    </row>
    <row r="16558" spans="1:1" x14ac:dyDescent="0.2">
      <c r="A16558"/>
    </row>
    <row r="16559" spans="1:1" x14ac:dyDescent="0.2">
      <c r="A16559"/>
    </row>
    <row r="16560" spans="1:1" x14ac:dyDescent="0.2">
      <c r="A16560"/>
    </row>
    <row r="16561" spans="1:1" x14ac:dyDescent="0.2">
      <c r="A16561"/>
    </row>
    <row r="16562" spans="1:1" x14ac:dyDescent="0.2">
      <c r="A16562"/>
    </row>
    <row r="16563" spans="1:1" x14ac:dyDescent="0.2">
      <c r="A16563"/>
    </row>
    <row r="16564" spans="1:1" x14ac:dyDescent="0.2">
      <c r="A16564"/>
    </row>
    <row r="16565" spans="1:1" x14ac:dyDescent="0.2">
      <c r="A16565"/>
    </row>
    <row r="16566" spans="1:1" x14ac:dyDescent="0.2">
      <c r="A16566"/>
    </row>
    <row r="16567" spans="1:1" x14ac:dyDescent="0.2">
      <c r="A16567"/>
    </row>
    <row r="16568" spans="1:1" x14ac:dyDescent="0.2">
      <c r="A16568"/>
    </row>
    <row r="16569" spans="1:1" x14ac:dyDescent="0.2">
      <c r="A16569"/>
    </row>
    <row r="16570" spans="1:1" x14ac:dyDescent="0.2">
      <c r="A16570"/>
    </row>
    <row r="16571" spans="1:1" x14ac:dyDescent="0.2">
      <c r="A16571"/>
    </row>
    <row r="16572" spans="1:1" x14ac:dyDescent="0.2">
      <c r="A16572"/>
    </row>
    <row r="16573" spans="1:1" x14ac:dyDescent="0.2">
      <c r="A16573"/>
    </row>
    <row r="16574" spans="1:1" x14ac:dyDescent="0.2">
      <c r="A16574"/>
    </row>
  </sheetData>
  <sortState xmlns:xlrd2="http://schemas.microsoft.com/office/spreadsheetml/2017/richdata2" ref="A1:A189">
    <sortCondition ref="A1:A189"/>
  </sortState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6AE3A-3950-464D-B619-7FAFFF188C79}">
  <dimension ref="A1:B121"/>
  <sheetViews>
    <sheetView topLeftCell="A96" workbookViewId="0">
      <selection activeCell="A102" sqref="A102:XFD102"/>
    </sheetView>
  </sheetViews>
  <sheetFormatPr baseColWidth="10" defaultRowHeight="13" x14ac:dyDescent="0.15"/>
  <cols>
    <col min="1" max="1" width="41.6640625" style="9" customWidth="1"/>
    <col min="2" max="2" width="10.83203125" style="9"/>
  </cols>
  <sheetData>
    <row r="1" spans="1:2" ht="14" x14ac:dyDescent="0.2">
      <c r="A1" s="658" t="s">
        <v>244</v>
      </c>
      <c r="B1" s="658"/>
    </row>
    <row r="2" spans="1:2" ht="14" x14ac:dyDescent="0.15">
      <c r="A2" s="412">
        <f>'2020'!G1</f>
        <v>85</v>
      </c>
      <c r="B2" s="413" t="s">
        <v>0</v>
      </c>
    </row>
    <row r="3" spans="1:2" ht="14" x14ac:dyDescent="0.15">
      <c r="A3" s="412">
        <f>'2020'!G2</f>
        <v>36494</v>
      </c>
      <c r="B3" s="413" t="s">
        <v>1</v>
      </c>
    </row>
    <row r="4" spans="1:2" ht="19" x14ac:dyDescent="0.15">
      <c r="A4" s="528" t="s">
        <v>2</v>
      </c>
      <c r="B4" s="414">
        <v>2810</v>
      </c>
    </row>
    <row r="5" spans="1:2" ht="19" x14ac:dyDescent="0.15">
      <c r="A5" s="152" t="s">
        <v>3</v>
      </c>
      <c r="B5" s="414" t="s">
        <v>86</v>
      </c>
    </row>
    <row r="6" spans="1:2" ht="19" x14ac:dyDescent="0.15">
      <c r="A6" s="152" t="s">
        <v>4</v>
      </c>
      <c r="B6" s="414" t="s">
        <v>86</v>
      </c>
    </row>
    <row r="7" spans="1:2" ht="19" x14ac:dyDescent="0.15">
      <c r="A7" s="152" t="s">
        <v>5</v>
      </c>
      <c r="B7" s="414">
        <v>117</v>
      </c>
    </row>
    <row r="8" spans="1:2" ht="19" x14ac:dyDescent="0.15">
      <c r="A8" s="152" t="s">
        <v>6</v>
      </c>
      <c r="B8" s="414">
        <v>480</v>
      </c>
    </row>
    <row r="9" spans="1:2" ht="19" x14ac:dyDescent="0.15">
      <c r="A9" s="152" t="s">
        <v>7</v>
      </c>
      <c r="B9" s="414" t="s">
        <v>86</v>
      </c>
    </row>
    <row r="10" spans="1:2" ht="19" x14ac:dyDescent="0.15">
      <c r="A10" s="152" t="s">
        <v>283</v>
      </c>
      <c r="B10" s="414">
        <v>3</v>
      </c>
    </row>
    <row r="11" spans="1:2" ht="19" x14ac:dyDescent="0.15">
      <c r="A11" s="152" t="s">
        <v>8</v>
      </c>
      <c r="B11" s="414">
        <v>42</v>
      </c>
    </row>
    <row r="12" spans="1:2" ht="19" x14ac:dyDescent="0.15">
      <c r="A12" s="152" t="s">
        <v>9</v>
      </c>
      <c r="B12" s="414">
        <v>55</v>
      </c>
    </row>
    <row r="13" spans="1:2" ht="19" x14ac:dyDescent="0.15">
      <c r="A13" s="152" t="s">
        <v>10</v>
      </c>
      <c r="B13" s="414">
        <v>103</v>
      </c>
    </row>
    <row r="14" spans="1:2" ht="19" x14ac:dyDescent="0.15">
      <c r="A14" s="152" t="s">
        <v>11</v>
      </c>
      <c r="B14" s="414">
        <v>2</v>
      </c>
    </row>
    <row r="15" spans="1:2" ht="19" x14ac:dyDescent="0.15">
      <c r="A15" s="152" t="s">
        <v>12</v>
      </c>
      <c r="B15" s="414" t="s">
        <v>86</v>
      </c>
    </row>
    <row r="16" spans="1:2" ht="19" x14ac:dyDescent="0.15">
      <c r="A16" s="152" t="s">
        <v>13</v>
      </c>
      <c r="B16" s="414">
        <v>72</v>
      </c>
    </row>
    <row r="17" spans="1:2" ht="19" x14ac:dyDescent="0.15">
      <c r="A17" s="152" t="s">
        <v>14</v>
      </c>
      <c r="B17" s="414">
        <v>17</v>
      </c>
    </row>
    <row r="18" spans="1:2" ht="19" x14ac:dyDescent="0.15">
      <c r="A18" s="152" t="s">
        <v>206</v>
      </c>
      <c r="B18" s="414"/>
    </row>
    <row r="19" spans="1:2" ht="19" x14ac:dyDescent="0.15">
      <c r="A19" s="152" t="s">
        <v>17</v>
      </c>
      <c r="B19" s="414">
        <v>6</v>
      </c>
    </row>
    <row r="20" spans="1:2" ht="19" x14ac:dyDescent="0.15">
      <c r="A20" s="152" t="s">
        <v>238</v>
      </c>
      <c r="B20" s="414">
        <v>4</v>
      </c>
    </row>
    <row r="21" spans="1:2" ht="19" x14ac:dyDescent="0.15">
      <c r="A21" s="152" t="s">
        <v>18</v>
      </c>
      <c r="B21" s="414">
        <v>14</v>
      </c>
    </row>
    <row r="22" spans="1:2" ht="19" x14ac:dyDescent="0.15">
      <c r="A22" s="152" t="s">
        <v>19</v>
      </c>
      <c r="B22" s="414">
        <v>41</v>
      </c>
    </row>
    <row r="23" spans="1:2" ht="19" x14ac:dyDescent="0.15">
      <c r="A23" s="152" t="s">
        <v>20</v>
      </c>
      <c r="B23" s="414" t="s">
        <v>86</v>
      </c>
    </row>
    <row r="24" spans="1:2" ht="19" x14ac:dyDescent="0.15">
      <c r="A24" s="152" t="s">
        <v>15</v>
      </c>
      <c r="B24" s="414">
        <v>14</v>
      </c>
    </row>
    <row r="25" spans="1:2" ht="19" x14ac:dyDescent="0.15">
      <c r="A25" s="152" t="s">
        <v>16</v>
      </c>
      <c r="B25" s="414">
        <v>5</v>
      </c>
    </row>
    <row r="26" spans="1:2" ht="19" x14ac:dyDescent="0.15">
      <c r="A26" s="152" t="s">
        <v>21</v>
      </c>
      <c r="B26" s="414">
        <v>208</v>
      </c>
    </row>
    <row r="27" spans="1:2" ht="19" x14ac:dyDescent="0.15">
      <c r="A27" s="152" t="s">
        <v>25</v>
      </c>
      <c r="B27" s="414">
        <v>87</v>
      </c>
    </row>
    <row r="28" spans="1:2" ht="19" x14ac:dyDescent="0.15">
      <c r="A28" s="152" t="s">
        <v>26</v>
      </c>
      <c r="B28" s="414">
        <v>2</v>
      </c>
    </row>
    <row r="29" spans="1:2" ht="19" x14ac:dyDescent="0.15">
      <c r="A29" s="152" t="s">
        <v>27</v>
      </c>
      <c r="B29" s="414">
        <v>2</v>
      </c>
    </row>
    <row r="30" spans="1:2" ht="19" x14ac:dyDescent="0.15">
      <c r="A30" s="152" t="s">
        <v>29</v>
      </c>
      <c r="B30" s="414">
        <v>480</v>
      </c>
    </row>
    <row r="31" spans="1:2" ht="19" x14ac:dyDescent="0.15">
      <c r="A31" s="152" t="s">
        <v>30</v>
      </c>
      <c r="B31" s="414">
        <v>1918</v>
      </c>
    </row>
    <row r="32" spans="1:2" ht="19" x14ac:dyDescent="0.15">
      <c r="A32" s="152" t="s">
        <v>31</v>
      </c>
      <c r="B32" s="414">
        <v>26</v>
      </c>
    </row>
    <row r="33" spans="1:2" ht="19" x14ac:dyDescent="0.15">
      <c r="A33" s="152" t="s">
        <v>32</v>
      </c>
      <c r="B33" s="414">
        <v>54</v>
      </c>
    </row>
    <row r="34" spans="1:2" ht="19" x14ac:dyDescent="0.15">
      <c r="A34" s="152" t="s">
        <v>33</v>
      </c>
      <c r="B34" s="414">
        <v>7</v>
      </c>
    </row>
    <row r="35" spans="1:2" ht="19" x14ac:dyDescent="0.15">
      <c r="A35" s="152" t="s">
        <v>230</v>
      </c>
      <c r="B35" s="414">
        <v>2</v>
      </c>
    </row>
    <row r="36" spans="1:2" ht="19" x14ac:dyDescent="0.15">
      <c r="A36" s="152" t="s">
        <v>35</v>
      </c>
      <c r="B36" s="414">
        <v>18</v>
      </c>
    </row>
    <row r="37" spans="1:2" ht="19" x14ac:dyDescent="0.15">
      <c r="A37" s="152" t="s">
        <v>36</v>
      </c>
      <c r="B37" s="414">
        <v>340</v>
      </c>
    </row>
    <row r="38" spans="1:2" ht="19" x14ac:dyDescent="0.15">
      <c r="A38" s="152" t="s">
        <v>37</v>
      </c>
      <c r="B38" s="414">
        <v>19</v>
      </c>
    </row>
    <row r="39" spans="1:2" ht="19" x14ac:dyDescent="0.15">
      <c r="A39" s="152" t="s">
        <v>38</v>
      </c>
      <c r="B39" s="414">
        <v>493</v>
      </c>
    </row>
    <row r="40" spans="1:2" ht="19" x14ac:dyDescent="0.15">
      <c r="A40" s="152" t="s">
        <v>39</v>
      </c>
      <c r="B40" s="414">
        <v>182</v>
      </c>
    </row>
    <row r="41" spans="1:2" ht="19" x14ac:dyDescent="0.15">
      <c r="A41" s="152" t="s">
        <v>40</v>
      </c>
      <c r="B41" s="414">
        <v>58</v>
      </c>
    </row>
    <row r="42" spans="1:2" ht="19" x14ac:dyDescent="0.15">
      <c r="A42" s="152" t="s">
        <v>41</v>
      </c>
      <c r="B42" s="414">
        <v>70</v>
      </c>
    </row>
    <row r="43" spans="1:2" ht="19" x14ac:dyDescent="0.15">
      <c r="A43" s="152" t="s">
        <v>22</v>
      </c>
      <c r="B43" s="414">
        <v>2</v>
      </c>
    </row>
    <row r="44" spans="1:2" ht="19" x14ac:dyDescent="0.15">
      <c r="A44" s="152" t="s">
        <v>23</v>
      </c>
      <c r="B44" s="414">
        <v>8</v>
      </c>
    </row>
    <row r="45" spans="1:2" ht="19" x14ac:dyDescent="0.15">
      <c r="A45" s="152" t="s">
        <v>24</v>
      </c>
      <c r="B45" s="414">
        <v>7</v>
      </c>
    </row>
    <row r="46" spans="1:2" ht="19" x14ac:dyDescent="0.15">
      <c r="A46" s="152" t="s">
        <v>212</v>
      </c>
      <c r="B46" s="414">
        <v>1</v>
      </c>
    </row>
    <row r="47" spans="1:2" ht="19" x14ac:dyDescent="0.15">
      <c r="A47" s="118" t="s">
        <v>43</v>
      </c>
      <c r="B47" s="414">
        <v>1791</v>
      </c>
    </row>
    <row r="48" spans="1:2" ht="19" x14ac:dyDescent="0.15">
      <c r="A48" s="118" t="s">
        <v>44</v>
      </c>
      <c r="B48" s="414">
        <v>2407</v>
      </c>
    </row>
    <row r="49" spans="1:2" ht="19" x14ac:dyDescent="0.15">
      <c r="A49" s="118" t="s">
        <v>45</v>
      </c>
      <c r="B49" s="414" t="s">
        <v>136</v>
      </c>
    </row>
    <row r="50" spans="1:2" ht="19" x14ac:dyDescent="0.15">
      <c r="A50" s="118" t="s">
        <v>46</v>
      </c>
      <c r="B50" s="414">
        <v>43</v>
      </c>
    </row>
    <row r="51" spans="1:2" ht="19" x14ac:dyDescent="0.15">
      <c r="A51" s="118" t="s">
        <v>47</v>
      </c>
      <c r="B51" s="414">
        <v>1478</v>
      </c>
    </row>
    <row r="52" spans="1:2" ht="19" x14ac:dyDescent="0.15">
      <c r="A52" s="118" t="s">
        <v>48</v>
      </c>
      <c r="B52" s="414">
        <v>2033</v>
      </c>
    </row>
    <row r="53" spans="1:2" ht="19" x14ac:dyDescent="0.15">
      <c r="A53" s="118" t="s">
        <v>49</v>
      </c>
      <c r="B53" s="414">
        <v>785</v>
      </c>
    </row>
    <row r="54" spans="1:2" ht="19" x14ac:dyDescent="0.15">
      <c r="A54" s="118" t="s">
        <v>50</v>
      </c>
      <c r="B54" s="414">
        <v>80</v>
      </c>
    </row>
    <row r="55" spans="1:2" ht="19" x14ac:dyDescent="0.15">
      <c r="A55" s="118" t="s">
        <v>51</v>
      </c>
      <c r="B55" s="414">
        <v>667</v>
      </c>
    </row>
    <row r="56" spans="1:2" ht="19" x14ac:dyDescent="0.15">
      <c r="A56" s="118" t="s">
        <v>52</v>
      </c>
      <c r="B56" s="414">
        <v>23</v>
      </c>
    </row>
    <row r="57" spans="1:2" ht="19" x14ac:dyDescent="0.15">
      <c r="A57" s="118" t="s">
        <v>54</v>
      </c>
      <c r="B57" s="414">
        <v>7</v>
      </c>
    </row>
    <row r="58" spans="1:2" ht="19" x14ac:dyDescent="0.15">
      <c r="A58" s="118" t="s">
        <v>53</v>
      </c>
      <c r="B58" s="414">
        <v>219</v>
      </c>
    </row>
    <row r="59" spans="1:2" ht="19" x14ac:dyDescent="0.15">
      <c r="A59" s="118" t="s">
        <v>55</v>
      </c>
      <c r="B59" s="414">
        <v>24</v>
      </c>
    </row>
    <row r="60" spans="1:2" ht="19" x14ac:dyDescent="0.15">
      <c r="A60" s="118" t="s">
        <v>213</v>
      </c>
      <c r="B60" s="414" t="s">
        <v>86</v>
      </c>
    </row>
    <row r="61" spans="1:2" ht="19" x14ac:dyDescent="0.15">
      <c r="A61" s="118" t="s">
        <v>56</v>
      </c>
      <c r="B61" s="414">
        <v>342</v>
      </c>
    </row>
    <row r="62" spans="1:2" ht="19" x14ac:dyDescent="0.15">
      <c r="A62" s="118" t="s">
        <v>57</v>
      </c>
      <c r="B62" s="414">
        <v>9</v>
      </c>
    </row>
    <row r="63" spans="1:2" ht="19" x14ac:dyDescent="0.15">
      <c r="A63" s="118" t="s">
        <v>58</v>
      </c>
      <c r="B63" s="414">
        <v>598</v>
      </c>
    </row>
    <row r="64" spans="1:2" ht="19" x14ac:dyDescent="0.15">
      <c r="A64" s="118" t="s">
        <v>59</v>
      </c>
      <c r="B64" s="414">
        <v>2</v>
      </c>
    </row>
    <row r="65" spans="1:2" ht="19" x14ac:dyDescent="0.15">
      <c r="A65" s="118" t="s">
        <v>214</v>
      </c>
      <c r="B65" s="414">
        <v>1</v>
      </c>
    </row>
    <row r="66" spans="1:2" ht="19" x14ac:dyDescent="0.15">
      <c r="A66" s="118" t="s">
        <v>60</v>
      </c>
      <c r="B66" s="414">
        <v>102</v>
      </c>
    </row>
    <row r="67" spans="1:2" ht="19" x14ac:dyDescent="0.15">
      <c r="A67" s="118" t="s">
        <v>61</v>
      </c>
      <c r="B67" s="414">
        <v>8790</v>
      </c>
    </row>
    <row r="68" spans="1:2" ht="19" x14ac:dyDescent="0.15">
      <c r="A68" s="118" t="s">
        <v>62</v>
      </c>
      <c r="B68" s="414">
        <v>77</v>
      </c>
    </row>
    <row r="69" spans="1:2" ht="19" x14ac:dyDescent="0.15">
      <c r="A69" s="118" t="s">
        <v>72</v>
      </c>
      <c r="B69" s="414">
        <v>31</v>
      </c>
    </row>
    <row r="70" spans="1:2" ht="19" x14ac:dyDescent="0.15">
      <c r="A70" s="118" t="s">
        <v>217</v>
      </c>
      <c r="B70" s="414">
        <v>1</v>
      </c>
    </row>
    <row r="71" spans="1:2" ht="19" x14ac:dyDescent="0.15">
      <c r="A71" s="118" t="s">
        <v>63</v>
      </c>
      <c r="B71" s="414">
        <v>446</v>
      </c>
    </row>
    <row r="72" spans="1:2" ht="19" x14ac:dyDescent="0.15">
      <c r="A72" s="152" t="s">
        <v>64</v>
      </c>
      <c r="B72" s="414">
        <v>2</v>
      </c>
    </row>
    <row r="73" spans="1:2" ht="19" x14ac:dyDescent="0.15">
      <c r="A73" s="152" t="s">
        <v>66</v>
      </c>
      <c r="B73" s="414" t="s">
        <v>136</v>
      </c>
    </row>
    <row r="74" spans="1:2" ht="19" x14ac:dyDescent="0.15">
      <c r="A74" s="152" t="s">
        <v>71</v>
      </c>
      <c r="B74" s="414">
        <v>2348</v>
      </c>
    </row>
    <row r="75" spans="1:2" ht="19" x14ac:dyDescent="0.15">
      <c r="A75" s="152" t="s">
        <v>70</v>
      </c>
      <c r="B75" s="414">
        <v>30</v>
      </c>
    </row>
    <row r="76" spans="1:2" ht="19" x14ac:dyDescent="0.15">
      <c r="A76" s="152" t="s">
        <v>69</v>
      </c>
      <c r="B76" s="414">
        <v>432</v>
      </c>
    </row>
    <row r="77" spans="1:2" ht="19" x14ac:dyDescent="0.15">
      <c r="A77" s="152" t="s">
        <v>65</v>
      </c>
      <c r="B77" s="414">
        <v>56</v>
      </c>
    </row>
    <row r="78" spans="1:2" ht="19" x14ac:dyDescent="0.15">
      <c r="A78" s="152" t="s">
        <v>67</v>
      </c>
      <c r="B78" s="414">
        <v>362</v>
      </c>
    </row>
    <row r="79" spans="1:2" ht="19" x14ac:dyDescent="0.15">
      <c r="A79" s="152" t="s">
        <v>68</v>
      </c>
      <c r="B79" s="414">
        <v>6</v>
      </c>
    </row>
    <row r="80" spans="1:2" ht="19" x14ac:dyDescent="0.15">
      <c r="A80" s="152" t="s">
        <v>218</v>
      </c>
      <c r="B80" s="414" t="s">
        <v>86</v>
      </c>
    </row>
    <row r="81" spans="1:2" ht="19" x14ac:dyDescent="0.15">
      <c r="A81" s="152" t="s">
        <v>73</v>
      </c>
      <c r="B81" s="414">
        <v>820</v>
      </c>
    </row>
    <row r="82" spans="1:2" ht="19" x14ac:dyDescent="0.15">
      <c r="A82" s="152" t="s">
        <v>74</v>
      </c>
      <c r="B82" s="414">
        <v>68</v>
      </c>
    </row>
    <row r="83" spans="1:2" ht="19" x14ac:dyDescent="0.15">
      <c r="A83" s="152" t="s">
        <v>75</v>
      </c>
      <c r="B83" s="414">
        <v>4</v>
      </c>
    </row>
    <row r="84" spans="1:2" ht="19" x14ac:dyDescent="0.15">
      <c r="A84" s="152" t="s">
        <v>76</v>
      </c>
      <c r="B84" s="414">
        <v>32</v>
      </c>
    </row>
    <row r="85" spans="1:2" ht="19" x14ac:dyDescent="0.15">
      <c r="A85" s="152" t="s">
        <v>77</v>
      </c>
      <c r="B85" s="414">
        <v>2</v>
      </c>
    </row>
    <row r="86" spans="1:2" ht="19" x14ac:dyDescent="0.15">
      <c r="A86" s="152" t="s">
        <v>282</v>
      </c>
      <c r="B86" s="414" t="s">
        <v>86</v>
      </c>
    </row>
    <row r="87" spans="1:2" ht="19" x14ac:dyDescent="0.15">
      <c r="A87" s="152" t="s">
        <v>80</v>
      </c>
      <c r="B87" s="414">
        <v>710</v>
      </c>
    </row>
    <row r="88" spans="1:2" ht="19" x14ac:dyDescent="0.15">
      <c r="A88" s="152" t="s">
        <v>79</v>
      </c>
      <c r="B88" s="414">
        <v>8</v>
      </c>
    </row>
    <row r="89" spans="1:2" ht="19" x14ac:dyDescent="0.15">
      <c r="A89" s="152" t="s">
        <v>225</v>
      </c>
      <c r="B89" s="414">
        <v>6</v>
      </c>
    </row>
    <row r="90" spans="1:2" ht="19" x14ac:dyDescent="0.15">
      <c r="A90" s="152" t="s">
        <v>146</v>
      </c>
      <c r="B90" s="414" t="s">
        <v>136</v>
      </c>
    </row>
    <row r="91" spans="1:2" ht="19" x14ac:dyDescent="0.15">
      <c r="A91" s="152" t="s">
        <v>81</v>
      </c>
      <c r="B91" s="414">
        <v>400</v>
      </c>
    </row>
    <row r="92" spans="1:2" ht="19" x14ac:dyDescent="0.15">
      <c r="A92" s="152" t="s">
        <v>82</v>
      </c>
      <c r="B92" s="414">
        <v>192</v>
      </c>
    </row>
    <row r="93" spans="1:2" ht="19" x14ac:dyDescent="0.15">
      <c r="A93" s="152" t="s">
        <v>83</v>
      </c>
      <c r="B93" s="414">
        <v>768</v>
      </c>
    </row>
    <row r="94" spans="1:2" ht="19" x14ac:dyDescent="0.15">
      <c r="A94" s="118" t="s">
        <v>84</v>
      </c>
      <c r="B94" s="414">
        <v>3</v>
      </c>
    </row>
    <row r="95" spans="1:2" ht="19" x14ac:dyDescent="0.15">
      <c r="A95" s="152" t="s">
        <v>85</v>
      </c>
      <c r="B95" s="414">
        <v>2456</v>
      </c>
    </row>
    <row r="96" spans="1:2" ht="14" x14ac:dyDescent="0.15">
      <c r="A96" s="415" t="s">
        <v>284</v>
      </c>
      <c r="B96" s="414" t="s">
        <v>136</v>
      </c>
    </row>
    <row r="97" spans="1:2" ht="14" x14ac:dyDescent="0.15">
      <c r="A97" s="415" t="s">
        <v>293</v>
      </c>
      <c r="B97" s="414">
        <v>1</v>
      </c>
    </row>
    <row r="98" spans="1:2" ht="14" x14ac:dyDescent="0.15">
      <c r="A98" s="415" t="s">
        <v>318</v>
      </c>
      <c r="B98" s="414">
        <v>1</v>
      </c>
    </row>
    <row r="99" spans="1:2" ht="14" x14ac:dyDescent="0.15">
      <c r="A99" s="415" t="s">
        <v>536</v>
      </c>
      <c r="B99" s="414"/>
    </row>
    <row r="100" spans="1:2" ht="14" x14ac:dyDescent="0.15">
      <c r="A100" s="415" t="s">
        <v>341</v>
      </c>
      <c r="B100" s="414"/>
    </row>
    <row r="101" spans="1:2" ht="14" x14ac:dyDescent="0.15">
      <c r="A101" s="415" t="s">
        <v>339</v>
      </c>
      <c r="B101" s="414"/>
    </row>
    <row r="103" spans="1:2" ht="19" x14ac:dyDescent="0.15">
      <c r="A103" s="118" t="s">
        <v>295</v>
      </c>
      <c r="B103" s="9">
        <v>1</v>
      </c>
    </row>
    <row r="104" spans="1:2" ht="19" x14ac:dyDescent="0.15">
      <c r="A104" s="118" t="s">
        <v>132</v>
      </c>
      <c r="B104" s="9">
        <v>1</v>
      </c>
    </row>
    <row r="105" spans="1:2" ht="19" x14ac:dyDescent="0.15">
      <c r="A105" s="118" t="s">
        <v>134</v>
      </c>
      <c r="B105" s="9" t="s">
        <v>86</v>
      </c>
    </row>
    <row r="106" spans="1:2" ht="19" x14ac:dyDescent="0.15">
      <c r="A106" s="118" t="s">
        <v>135</v>
      </c>
      <c r="B106" s="9">
        <v>9</v>
      </c>
    </row>
    <row r="107" spans="1:2" ht="19" x14ac:dyDescent="0.15">
      <c r="A107" s="118" t="s">
        <v>207</v>
      </c>
      <c r="B107" s="9">
        <v>2</v>
      </c>
    </row>
    <row r="108" spans="1:2" ht="19" x14ac:dyDescent="0.15">
      <c r="A108" s="118" t="s">
        <v>294</v>
      </c>
      <c r="B108" s="9">
        <v>2</v>
      </c>
    </row>
    <row r="109" spans="1:2" ht="19" x14ac:dyDescent="0.15">
      <c r="A109" s="118" t="s">
        <v>28</v>
      </c>
      <c r="B109" s="9" t="s">
        <v>136</v>
      </c>
    </row>
    <row r="110" spans="1:2" ht="19" x14ac:dyDescent="0.15">
      <c r="A110" s="118" t="s">
        <v>34</v>
      </c>
      <c r="B110" s="9">
        <v>1</v>
      </c>
    </row>
    <row r="111" spans="1:2" ht="19" x14ac:dyDescent="0.15">
      <c r="A111" s="118" t="s">
        <v>194</v>
      </c>
      <c r="B111" s="9" t="s">
        <v>136</v>
      </c>
    </row>
    <row r="112" spans="1:2" ht="19" x14ac:dyDescent="0.15">
      <c r="A112" s="118" t="s">
        <v>142</v>
      </c>
      <c r="B112" s="9">
        <v>1</v>
      </c>
    </row>
    <row r="113" spans="1:2" ht="19" x14ac:dyDescent="0.15">
      <c r="A113" s="118" t="s">
        <v>78</v>
      </c>
      <c r="B113" s="9">
        <v>36</v>
      </c>
    </row>
    <row r="114" spans="1:2" ht="19" x14ac:dyDescent="0.15">
      <c r="A114" s="118" t="s">
        <v>226</v>
      </c>
      <c r="B114" s="9">
        <v>2</v>
      </c>
    </row>
    <row r="115" spans="1:2" ht="19" x14ac:dyDescent="0.15">
      <c r="A115" s="118" t="s">
        <v>145</v>
      </c>
      <c r="B115" s="9" t="s">
        <v>136</v>
      </c>
    </row>
    <row r="116" spans="1:2" ht="19" x14ac:dyDescent="0.15">
      <c r="A116" s="118" t="s">
        <v>284</v>
      </c>
      <c r="B116" s="9" t="s">
        <v>136</v>
      </c>
    </row>
    <row r="117" spans="1:2" ht="19" x14ac:dyDescent="0.15">
      <c r="A117" s="118" t="s">
        <v>293</v>
      </c>
      <c r="B117" s="9">
        <v>1</v>
      </c>
    </row>
    <row r="118" spans="1:2" ht="19" x14ac:dyDescent="0.15">
      <c r="A118" s="118" t="s">
        <v>318</v>
      </c>
      <c r="B118" s="9">
        <v>1</v>
      </c>
    </row>
    <row r="119" spans="1:2" ht="19" x14ac:dyDescent="0.15">
      <c r="A119" s="416" t="s">
        <v>342</v>
      </c>
      <c r="B119" s="9">
        <v>1</v>
      </c>
    </row>
    <row r="120" spans="1:2" ht="19" x14ac:dyDescent="0.15">
      <c r="A120" s="416" t="s">
        <v>341</v>
      </c>
      <c r="B120" s="9">
        <v>1</v>
      </c>
    </row>
    <row r="121" spans="1:2" ht="19" x14ac:dyDescent="0.15">
      <c r="A121" s="118" t="s">
        <v>339</v>
      </c>
      <c r="B121" s="9">
        <v>1</v>
      </c>
    </row>
  </sheetData>
  <mergeCells count="1">
    <mergeCell ref="A1:B1"/>
  </mergeCells>
  <conditionalFormatting sqref="B4">
    <cfRule type="expression" dxfId="19" priority="1">
      <formula>$E4&gt;$A4</formula>
    </cfRule>
  </conditionalFormatting>
  <conditionalFormatting sqref="B5:B12">
    <cfRule type="expression" dxfId="18" priority="76">
      <formula>$E7&gt;$A5</formula>
    </cfRule>
  </conditionalFormatting>
  <conditionalFormatting sqref="B13:B14">
    <cfRule type="expression" dxfId="17" priority="91">
      <formula>$E16&gt;$A13</formula>
    </cfRule>
  </conditionalFormatting>
  <conditionalFormatting sqref="B15:B18">
    <cfRule type="expression" dxfId="16" priority="106">
      <formula>$E19&gt;$A15</formula>
    </cfRule>
  </conditionalFormatting>
  <conditionalFormatting sqref="B19:B43">
    <cfRule type="expression" dxfId="15" priority="122">
      <formula>$E24&gt;$A19</formula>
    </cfRule>
  </conditionalFormatting>
  <conditionalFormatting sqref="B44:B53">
    <cfRule type="expression" dxfId="14" priority="139">
      <formula>$E50&gt;$A44</formula>
    </cfRule>
  </conditionalFormatting>
  <conditionalFormatting sqref="B54:B72">
    <cfRule type="expression" dxfId="13" priority="157">
      <formula>$E61&gt;$A54</formula>
    </cfRule>
  </conditionalFormatting>
  <conditionalFormatting sqref="B73:B77">
    <cfRule type="expression" dxfId="12" priority="176">
      <formula>$E81&gt;$A73</formula>
    </cfRule>
  </conditionalFormatting>
  <conditionalFormatting sqref="B78:B80">
    <cfRule type="expression" dxfId="11" priority="194">
      <formula>$E87&gt;$A78</formula>
    </cfRule>
  </conditionalFormatting>
  <conditionalFormatting sqref="B81:B85">
    <cfRule type="expression" dxfId="10" priority="196">
      <formula>$E91&gt;$A81</formula>
    </cfRule>
  </conditionalFormatting>
  <conditionalFormatting sqref="B86">
    <cfRule type="expression" dxfId="9" priority="199">
      <formula>$E101&gt;$A86</formula>
    </cfRule>
  </conditionalFormatting>
  <conditionalFormatting sqref="B89">
    <cfRule type="expression" dxfId="8" priority="200">
      <formula>$E117&gt;$A89</formula>
    </cfRule>
  </conditionalFormatting>
  <conditionalFormatting sqref="B95">
    <cfRule type="expression" dxfId="7" priority="201">
      <formula>$E138&gt;$A95</formula>
    </cfRule>
  </conditionalFormatting>
  <conditionalFormatting sqref="B92">
    <cfRule type="expression" dxfId="6" priority="206">
      <formula>$E130&gt;$A92</formula>
    </cfRule>
  </conditionalFormatting>
  <conditionalFormatting sqref="B96">
    <cfRule type="expression" dxfId="5" priority="207">
      <formula>$E143&gt;$A96</formula>
    </cfRule>
  </conditionalFormatting>
  <conditionalFormatting sqref="B88">
    <cfRule type="expression" dxfId="4" priority="209">
      <formula>$E113&gt;$A88</formula>
    </cfRule>
  </conditionalFormatting>
  <conditionalFormatting sqref="B93:B94">
    <cfRule type="expression" dxfId="3" priority="210">
      <formula>$E133&gt;$A93</formula>
    </cfRule>
  </conditionalFormatting>
  <conditionalFormatting sqref="B87">
    <cfRule type="expression" dxfId="2" priority="211">
      <formula>#REF!&gt;$A87</formula>
    </cfRule>
  </conditionalFormatting>
  <conditionalFormatting sqref="B90:B91">
    <cfRule type="expression" dxfId="1" priority="213">
      <formula>$E124&gt;$A90</formula>
    </cfRule>
  </conditionalFormatting>
  <conditionalFormatting sqref="B97:B101">
    <cfRule type="expression" dxfId="0" priority="214">
      <formula>$E145&gt;$A97</formula>
    </cfRule>
  </conditionalFormatting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99B4-8157-FC49-B44A-BD6A1C66DBF0}">
  <dimension ref="A1:U72"/>
  <sheetViews>
    <sheetView topLeftCell="F32" workbookViewId="0">
      <selection activeCell="J57" sqref="J57"/>
    </sheetView>
  </sheetViews>
  <sheetFormatPr baseColWidth="10" defaultColWidth="11" defaultRowHeight="16" x14ac:dyDescent="0.2"/>
  <cols>
    <col min="1" max="1" width="11" style="565"/>
    <col min="2" max="2" width="25.6640625" style="565" bestFit="1" customWidth="1"/>
    <col min="3" max="7" width="11" style="565"/>
    <col min="8" max="8" width="22.83203125" style="565" bestFit="1" customWidth="1"/>
    <col min="9" max="13" width="11" style="565"/>
    <col min="14" max="14" width="26.83203125" style="565" bestFit="1" customWidth="1"/>
    <col min="15" max="16384" width="11" style="565"/>
  </cols>
  <sheetData>
    <row r="1" spans="1:21" x14ac:dyDescent="0.2">
      <c r="U1" s="566"/>
    </row>
    <row r="2" spans="1:21" x14ac:dyDescent="0.2">
      <c r="U2" s="566"/>
    </row>
    <row r="3" spans="1:21" ht="17" thickBot="1" x14ac:dyDescent="0.25">
      <c r="A3" s="567"/>
      <c r="B3" s="647"/>
      <c r="C3" s="566"/>
      <c r="D3" s="566"/>
      <c r="E3" s="566"/>
      <c r="F3" s="646"/>
      <c r="G3" s="567"/>
      <c r="H3" s="567"/>
      <c r="I3" s="566"/>
      <c r="J3" s="566"/>
      <c r="K3" s="566"/>
      <c r="L3" s="646"/>
      <c r="M3" s="567"/>
      <c r="N3" s="567"/>
      <c r="O3" s="566"/>
      <c r="P3" s="566"/>
      <c r="Q3" s="566"/>
      <c r="U3" s="645"/>
    </row>
    <row r="4" spans="1:21" ht="18" thickBot="1" x14ac:dyDescent="0.25">
      <c r="A4" s="644"/>
      <c r="B4" s="635" t="s">
        <v>296</v>
      </c>
      <c r="C4" s="634">
        <v>2020</v>
      </c>
      <c r="D4" s="643" t="s">
        <v>735</v>
      </c>
      <c r="E4" s="642" t="s">
        <v>734</v>
      </c>
      <c r="F4" s="641"/>
      <c r="G4" s="636"/>
      <c r="H4" s="639" t="s">
        <v>296</v>
      </c>
      <c r="I4" s="640">
        <v>2020</v>
      </c>
      <c r="J4" s="639" t="s">
        <v>735</v>
      </c>
      <c r="K4" s="638" t="s">
        <v>734</v>
      </c>
      <c r="L4" s="637"/>
      <c r="M4" s="636"/>
      <c r="N4" s="634" t="s">
        <v>296</v>
      </c>
      <c r="O4" s="635">
        <v>2020</v>
      </c>
      <c r="P4" s="634" t="s">
        <v>735</v>
      </c>
      <c r="Q4" s="633" t="s">
        <v>734</v>
      </c>
      <c r="U4" s="566"/>
    </row>
    <row r="5" spans="1:21" x14ac:dyDescent="0.2">
      <c r="A5" s="598">
        <v>6</v>
      </c>
      <c r="B5" s="626" t="s">
        <v>256</v>
      </c>
      <c r="C5" s="632"/>
      <c r="D5" s="624">
        <v>1</v>
      </c>
      <c r="E5" s="631" t="s">
        <v>733</v>
      </c>
      <c r="F5" s="630"/>
      <c r="G5" s="591">
        <v>479</v>
      </c>
      <c r="H5" s="629" t="s">
        <v>732</v>
      </c>
      <c r="I5" s="628">
        <v>14</v>
      </c>
      <c r="J5" s="628">
        <v>11</v>
      </c>
      <c r="K5" s="627">
        <v>2010</v>
      </c>
      <c r="L5" s="578"/>
      <c r="M5" s="591">
        <v>792</v>
      </c>
      <c r="N5" s="626" t="s">
        <v>85</v>
      </c>
      <c r="O5" s="624">
        <v>2456</v>
      </c>
      <c r="P5" s="625">
        <v>2662</v>
      </c>
      <c r="Q5" s="624">
        <v>1961</v>
      </c>
      <c r="U5" s="608"/>
    </row>
    <row r="6" spans="1:21" x14ac:dyDescent="0.2">
      <c r="A6" s="598">
        <v>7</v>
      </c>
      <c r="B6" s="594" t="s">
        <v>295</v>
      </c>
      <c r="C6" s="589">
        <v>1</v>
      </c>
      <c r="D6" s="588">
        <v>3</v>
      </c>
      <c r="E6" s="593">
        <v>2008</v>
      </c>
      <c r="F6" s="592"/>
      <c r="G6" s="591">
        <v>480</v>
      </c>
      <c r="H6" s="623" t="s">
        <v>18</v>
      </c>
      <c r="I6" s="622">
        <v>14</v>
      </c>
      <c r="J6" s="622">
        <v>22</v>
      </c>
      <c r="K6" s="621" t="s">
        <v>246</v>
      </c>
      <c r="L6" s="578"/>
      <c r="M6" s="591">
        <v>802</v>
      </c>
      <c r="N6" s="594" t="s">
        <v>215</v>
      </c>
      <c r="O6" s="588"/>
      <c r="P6" s="587">
        <v>129</v>
      </c>
      <c r="Q6" s="588">
        <v>2015</v>
      </c>
      <c r="U6" s="608"/>
    </row>
    <row r="7" spans="1:21" x14ac:dyDescent="0.2">
      <c r="A7" s="598">
        <v>10</v>
      </c>
      <c r="B7" s="594" t="s">
        <v>197</v>
      </c>
      <c r="C7" s="589"/>
      <c r="D7" s="588">
        <v>32</v>
      </c>
      <c r="E7" s="593">
        <v>2008</v>
      </c>
      <c r="F7" s="592"/>
      <c r="G7" s="591">
        <v>481</v>
      </c>
      <c r="H7" s="600" t="s">
        <v>19</v>
      </c>
      <c r="I7" s="620">
        <v>41</v>
      </c>
      <c r="J7" s="588">
        <v>37</v>
      </c>
      <c r="K7" s="587">
        <v>2020</v>
      </c>
      <c r="L7" s="578"/>
      <c r="M7" s="591">
        <v>805</v>
      </c>
      <c r="N7" s="594" t="s">
        <v>731</v>
      </c>
      <c r="O7" s="588"/>
      <c r="P7" s="587">
        <v>1</v>
      </c>
      <c r="Q7" s="588">
        <v>1961</v>
      </c>
      <c r="U7" s="566"/>
    </row>
    <row r="8" spans="1:21" x14ac:dyDescent="0.2">
      <c r="A8" s="598">
        <v>12</v>
      </c>
      <c r="B8" s="594" t="s">
        <v>730</v>
      </c>
      <c r="C8" s="589"/>
      <c r="D8" s="588">
        <v>1</v>
      </c>
      <c r="E8" s="593">
        <v>1989</v>
      </c>
      <c r="F8" s="592"/>
      <c r="G8" s="591">
        <v>482</v>
      </c>
      <c r="H8" s="603" t="s">
        <v>20</v>
      </c>
      <c r="I8" s="620"/>
      <c r="J8" s="588">
        <v>4</v>
      </c>
      <c r="K8" s="587">
        <v>1985</v>
      </c>
      <c r="L8" s="578"/>
      <c r="M8" s="591">
        <v>810</v>
      </c>
      <c r="N8" s="594" t="s">
        <v>78</v>
      </c>
      <c r="O8" s="588">
        <v>36</v>
      </c>
      <c r="P8" s="587">
        <v>217</v>
      </c>
      <c r="Q8" s="588">
        <v>1954</v>
      </c>
      <c r="U8" s="566"/>
    </row>
    <row r="9" spans="1:21" x14ac:dyDescent="0.2">
      <c r="A9" s="598">
        <v>14</v>
      </c>
      <c r="B9" s="594" t="s">
        <v>130</v>
      </c>
      <c r="C9" s="589"/>
      <c r="D9" s="588">
        <v>1</v>
      </c>
      <c r="E9" s="593">
        <v>2014</v>
      </c>
      <c r="F9" s="592"/>
      <c r="G9" s="591">
        <v>489</v>
      </c>
      <c r="H9" s="619" t="s">
        <v>729</v>
      </c>
      <c r="I9" s="596">
        <v>9</v>
      </c>
      <c r="J9" s="588">
        <v>7</v>
      </c>
      <c r="K9" s="587">
        <v>2020</v>
      </c>
      <c r="L9" s="578"/>
      <c r="M9" s="591">
        <v>814</v>
      </c>
      <c r="N9" s="594" t="s">
        <v>79</v>
      </c>
      <c r="O9" s="588">
        <v>8</v>
      </c>
      <c r="P9" s="587">
        <v>221</v>
      </c>
      <c r="Q9" s="588">
        <v>1976</v>
      </c>
      <c r="U9" s="566"/>
    </row>
    <row r="10" spans="1:21" x14ac:dyDescent="0.2">
      <c r="A10" s="598">
        <v>15</v>
      </c>
      <c r="B10" s="594" t="s">
        <v>2</v>
      </c>
      <c r="C10" s="589">
        <v>2810</v>
      </c>
      <c r="D10" s="588">
        <v>7977</v>
      </c>
      <c r="E10" s="593">
        <v>1999</v>
      </c>
      <c r="F10" s="592"/>
      <c r="G10" s="591">
        <v>494</v>
      </c>
      <c r="H10" s="600" t="s">
        <v>21</v>
      </c>
      <c r="I10" s="596">
        <v>208</v>
      </c>
      <c r="J10" s="588">
        <v>187</v>
      </c>
      <c r="K10" s="587">
        <v>2020</v>
      </c>
      <c r="L10" s="578"/>
      <c r="M10" s="591">
        <v>815</v>
      </c>
      <c r="N10" s="594" t="s">
        <v>80</v>
      </c>
      <c r="O10" s="588">
        <v>712</v>
      </c>
      <c r="P10" s="587">
        <v>2215</v>
      </c>
      <c r="Q10" s="588">
        <v>1994</v>
      </c>
      <c r="U10" s="566"/>
    </row>
    <row r="11" spans="1:21" x14ac:dyDescent="0.2">
      <c r="A11" s="598">
        <v>16</v>
      </c>
      <c r="B11" s="594" t="s">
        <v>3</v>
      </c>
      <c r="C11" s="589"/>
      <c r="D11" s="588">
        <v>29</v>
      </c>
      <c r="E11" s="593">
        <v>2002</v>
      </c>
      <c r="F11" s="592"/>
      <c r="G11" s="591">
        <v>495</v>
      </c>
      <c r="H11" s="618" t="s">
        <v>728</v>
      </c>
      <c r="I11" s="589"/>
      <c r="J11" s="588">
        <v>12</v>
      </c>
      <c r="K11" s="587">
        <v>1989</v>
      </c>
      <c r="L11" s="578"/>
      <c r="M11" s="591">
        <v>817</v>
      </c>
      <c r="N11" s="594" t="s">
        <v>225</v>
      </c>
      <c r="O11" s="588">
        <v>6</v>
      </c>
      <c r="P11" s="587">
        <v>25</v>
      </c>
      <c r="Q11" s="588">
        <v>1969</v>
      </c>
      <c r="U11" s="566"/>
    </row>
    <row r="12" spans="1:21" x14ac:dyDescent="0.2">
      <c r="A12" s="598">
        <v>22</v>
      </c>
      <c r="B12" s="594" t="s">
        <v>4</v>
      </c>
      <c r="C12" s="589"/>
      <c r="D12" s="588">
        <v>19</v>
      </c>
      <c r="E12" s="593">
        <v>2010</v>
      </c>
      <c r="F12" s="592"/>
      <c r="G12" s="591">
        <v>498</v>
      </c>
      <c r="H12" s="603" t="s">
        <v>727</v>
      </c>
      <c r="I12" s="589"/>
      <c r="J12" s="588" t="s">
        <v>136</v>
      </c>
      <c r="K12" s="587">
        <v>1959</v>
      </c>
      <c r="L12" s="578"/>
      <c r="M12" s="591">
        <v>818</v>
      </c>
      <c r="N12" s="594" t="s">
        <v>146</v>
      </c>
      <c r="O12" s="588" t="s">
        <v>136</v>
      </c>
      <c r="P12" s="587">
        <v>98</v>
      </c>
      <c r="Q12" s="588">
        <v>1977</v>
      </c>
      <c r="U12" s="566"/>
    </row>
    <row r="13" spans="1:21" x14ac:dyDescent="0.2">
      <c r="A13" s="577"/>
      <c r="B13" s="594" t="s">
        <v>726</v>
      </c>
      <c r="C13" s="589">
        <v>3</v>
      </c>
      <c r="D13" s="588">
        <v>8</v>
      </c>
      <c r="E13" s="593">
        <v>2015</v>
      </c>
      <c r="F13" s="592"/>
      <c r="G13" s="591">
        <v>502</v>
      </c>
      <c r="H13" s="603" t="s">
        <v>31</v>
      </c>
      <c r="I13" s="589">
        <v>26</v>
      </c>
      <c r="J13" s="588">
        <v>108</v>
      </c>
      <c r="K13" s="587">
        <v>2017</v>
      </c>
      <c r="L13" s="578"/>
      <c r="M13" s="591">
        <v>819</v>
      </c>
      <c r="N13" s="594" t="s">
        <v>81</v>
      </c>
      <c r="O13" s="588">
        <v>402</v>
      </c>
      <c r="P13" s="587">
        <v>1069</v>
      </c>
      <c r="Q13" s="588">
        <v>1959</v>
      </c>
      <c r="U13" s="566"/>
    </row>
    <row r="14" spans="1:21" x14ac:dyDescent="0.2">
      <c r="A14" s="598">
        <v>23</v>
      </c>
      <c r="B14" s="594" t="s">
        <v>198</v>
      </c>
      <c r="C14" s="589"/>
      <c r="D14" s="588">
        <v>5</v>
      </c>
      <c r="E14" s="593">
        <v>2012</v>
      </c>
      <c r="F14" s="592"/>
      <c r="G14" s="591">
        <v>504</v>
      </c>
      <c r="H14" s="603" t="s">
        <v>32</v>
      </c>
      <c r="I14" s="589">
        <v>54</v>
      </c>
      <c r="J14" s="588">
        <v>68</v>
      </c>
      <c r="K14" s="587">
        <v>2014</v>
      </c>
      <c r="L14" s="578"/>
      <c r="M14" s="591">
        <v>820</v>
      </c>
      <c r="N14" s="594" t="s">
        <v>226</v>
      </c>
      <c r="O14" s="588"/>
      <c r="P14" s="587">
        <v>2</v>
      </c>
      <c r="Q14" s="588">
        <v>402</v>
      </c>
      <c r="U14" s="566"/>
    </row>
    <row r="15" spans="1:21" x14ac:dyDescent="0.2">
      <c r="A15" s="598">
        <v>26</v>
      </c>
      <c r="B15" s="594" t="s">
        <v>245</v>
      </c>
      <c r="C15" s="589"/>
      <c r="D15" s="588">
        <v>10</v>
      </c>
      <c r="E15" s="593">
        <v>1999</v>
      </c>
      <c r="F15" s="592"/>
      <c r="G15" s="591">
        <v>505</v>
      </c>
      <c r="H15" s="603" t="s">
        <v>139</v>
      </c>
      <c r="I15" s="589"/>
      <c r="J15" s="588">
        <v>2</v>
      </c>
      <c r="K15" s="587" t="s">
        <v>725</v>
      </c>
      <c r="L15" s="578"/>
      <c r="M15" s="591">
        <v>822</v>
      </c>
      <c r="N15" s="594" t="s">
        <v>82</v>
      </c>
      <c r="O15" s="588">
        <v>192</v>
      </c>
      <c r="P15" s="587">
        <v>372</v>
      </c>
      <c r="Q15" s="588">
        <v>1993</v>
      </c>
      <c r="U15" s="566"/>
    </row>
    <row r="16" spans="1:21" x14ac:dyDescent="0.2">
      <c r="A16" s="598">
        <v>27</v>
      </c>
      <c r="B16" s="594" t="s">
        <v>5</v>
      </c>
      <c r="C16" s="589">
        <v>117</v>
      </c>
      <c r="D16" s="588">
        <v>500</v>
      </c>
      <c r="E16" s="593">
        <v>1953</v>
      </c>
      <c r="F16" s="592"/>
      <c r="G16" s="591">
        <v>513</v>
      </c>
      <c r="H16" s="603" t="s">
        <v>33</v>
      </c>
      <c r="I16" s="589">
        <v>7</v>
      </c>
      <c r="J16" s="588">
        <v>19</v>
      </c>
      <c r="K16" s="587">
        <v>2018</v>
      </c>
      <c r="L16" s="578"/>
      <c r="M16" s="591">
        <v>825</v>
      </c>
      <c r="N16" s="594" t="s">
        <v>83</v>
      </c>
      <c r="O16" s="588">
        <v>768</v>
      </c>
      <c r="P16" s="587">
        <v>2094</v>
      </c>
      <c r="Q16" s="588">
        <v>2006</v>
      </c>
      <c r="U16" s="566"/>
    </row>
    <row r="17" spans="1:21" x14ac:dyDescent="0.2">
      <c r="A17" s="598">
        <v>28</v>
      </c>
      <c r="B17" s="594" t="s">
        <v>6</v>
      </c>
      <c r="C17" s="648">
        <v>480</v>
      </c>
      <c r="D17" s="588">
        <v>1338</v>
      </c>
      <c r="E17" s="593">
        <v>1994</v>
      </c>
      <c r="F17" s="592"/>
      <c r="G17" s="591">
        <v>515</v>
      </c>
      <c r="H17" s="603" t="s">
        <v>210</v>
      </c>
      <c r="I17" s="589"/>
      <c r="J17" s="588">
        <v>3</v>
      </c>
      <c r="K17" s="587">
        <v>2004</v>
      </c>
      <c r="L17" s="578"/>
      <c r="M17" s="591">
        <v>827</v>
      </c>
      <c r="N17" s="594" t="s">
        <v>84</v>
      </c>
      <c r="O17" s="588">
        <v>3</v>
      </c>
      <c r="P17" s="587">
        <v>3000</v>
      </c>
      <c r="Q17" s="588">
        <v>1969</v>
      </c>
      <c r="U17" s="566"/>
    </row>
    <row r="18" spans="1:21" x14ac:dyDescent="0.2">
      <c r="A18" s="598">
        <v>35</v>
      </c>
      <c r="B18" s="594" t="s">
        <v>7</v>
      </c>
      <c r="C18" s="589"/>
      <c r="D18" s="588">
        <v>54</v>
      </c>
      <c r="E18" s="593">
        <v>2014</v>
      </c>
      <c r="F18" s="592"/>
      <c r="G18" s="591">
        <v>517</v>
      </c>
      <c r="H18" s="603" t="s">
        <v>230</v>
      </c>
      <c r="I18" s="589">
        <v>2</v>
      </c>
      <c r="J18" s="588">
        <v>4</v>
      </c>
      <c r="K18" s="587">
        <v>1960</v>
      </c>
      <c r="L18" s="578"/>
      <c r="M18" s="591">
        <v>829</v>
      </c>
      <c r="N18" s="594" t="s">
        <v>142</v>
      </c>
      <c r="O18" s="588">
        <v>1</v>
      </c>
      <c r="P18" s="587">
        <v>31</v>
      </c>
      <c r="Q18" s="588">
        <v>1989</v>
      </c>
      <c r="U18" s="608"/>
    </row>
    <row r="19" spans="1:21" x14ac:dyDescent="0.2">
      <c r="A19" s="598">
        <v>38</v>
      </c>
      <c r="B19" s="594" t="s">
        <v>132</v>
      </c>
      <c r="C19" s="589">
        <v>1</v>
      </c>
      <c r="D19" s="588">
        <v>3</v>
      </c>
      <c r="E19" s="593">
        <v>2015</v>
      </c>
      <c r="F19" s="592"/>
      <c r="G19" s="591">
        <v>519</v>
      </c>
      <c r="H19" s="603" t="s">
        <v>34</v>
      </c>
      <c r="I19" s="589">
        <v>1</v>
      </c>
      <c r="J19" s="588">
        <v>5</v>
      </c>
      <c r="K19" s="587" t="s">
        <v>237</v>
      </c>
      <c r="L19" s="578"/>
      <c r="M19" s="591">
        <v>833</v>
      </c>
      <c r="N19" s="594" t="s">
        <v>72</v>
      </c>
      <c r="O19" s="588">
        <v>31</v>
      </c>
      <c r="P19" s="587">
        <v>706</v>
      </c>
      <c r="Q19" s="588">
        <v>1989</v>
      </c>
      <c r="U19" s="566"/>
    </row>
    <row r="20" spans="1:21" x14ac:dyDescent="0.2">
      <c r="A20" s="598">
        <v>39</v>
      </c>
      <c r="B20" s="594" t="s">
        <v>724</v>
      </c>
      <c r="C20" s="589"/>
      <c r="D20" s="588">
        <v>3</v>
      </c>
      <c r="E20" s="593">
        <v>1977</v>
      </c>
      <c r="F20" s="592"/>
      <c r="G20" s="591">
        <v>525</v>
      </c>
      <c r="H20" s="603" t="s">
        <v>35</v>
      </c>
      <c r="I20" s="589">
        <v>18</v>
      </c>
      <c r="J20" s="588">
        <v>24</v>
      </c>
      <c r="K20" s="587">
        <v>2012</v>
      </c>
      <c r="L20" s="578"/>
      <c r="M20" s="591">
        <v>835</v>
      </c>
      <c r="N20" s="594" t="s">
        <v>723</v>
      </c>
      <c r="O20" s="588"/>
      <c r="P20" s="587">
        <v>1</v>
      </c>
      <c r="Q20" s="588">
        <v>1961</v>
      </c>
      <c r="U20" s="566"/>
    </row>
    <row r="21" spans="1:21" x14ac:dyDescent="0.2">
      <c r="A21" s="598">
        <v>42</v>
      </c>
      <c r="B21" s="594" t="s">
        <v>134</v>
      </c>
      <c r="C21" s="589"/>
      <c r="D21" s="588">
        <v>5</v>
      </c>
      <c r="E21" s="593">
        <v>2004</v>
      </c>
      <c r="F21" s="592"/>
      <c r="G21" s="591">
        <v>530</v>
      </c>
      <c r="H21" s="603" t="s">
        <v>194</v>
      </c>
      <c r="I21" s="589" t="s">
        <v>136</v>
      </c>
      <c r="J21" s="588">
        <v>1</v>
      </c>
      <c r="K21" s="587">
        <v>2017</v>
      </c>
      <c r="L21" s="578"/>
      <c r="M21" s="591">
        <v>847</v>
      </c>
      <c r="N21" s="594" t="s">
        <v>285</v>
      </c>
      <c r="O21" s="588"/>
      <c r="P21" s="587">
        <v>1</v>
      </c>
      <c r="Q21" s="588" t="s">
        <v>722</v>
      </c>
      <c r="U21" s="566"/>
    </row>
    <row r="22" spans="1:21" x14ac:dyDescent="0.2">
      <c r="A22" s="598">
        <v>43</v>
      </c>
      <c r="B22" s="594" t="s">
        <v>131</v>
      </c>
      <c r="C22" s="589"/>
      <c r="D22" s="588">
        <v>1</v>
      </c>
      <c r="E22" s="593">
        <v>2014</v>
      </c>
      <c r="F22" s="592"/>
      <c r="G22" s="591">
        <v>534</v>
      </c>
      <c r="H22" s="600" t="s">
        <v>36</v>
      </c>
      <c r="I22" s="596">
        <v>340</v>
      </c>
      <c r="J22" s="588">
        <v>247</v>
      </c>
      <c r="K22" s="587">
        <v>2020</v>
      </c>
      <c r="L22" s="578"/>
      <c r="M22" s="591">
        <v>850</v>
      </c>
      <c r="N22" s="594" t="s">
        <v>721</v>
      </c>
      <c r="O22" s="588"/>
      <c r="P22" s="587">
        <v>1</v>
      </c>
      <c r="Q22" s="588">
        <v>2001</v>
      </c>
      <c r="U22" s="566"/>
    </row>
    <row r="23" spans="1:21" x14ac:dyDescent="0.2">
      <c r="A23" s="598">
        <v>44</v>
      </c>
      <c r="B23" s="594" t="s">
        <v>720</v>
      </c>
      <c r="C23" s="589"/>
      <c r="D23" s="588">
        <v>1</v>
      </c>
      <c r="E23" s="593">
        <v>1981</v>
      </c>
      <c r="F23" s="592"/>
      <c r="G23" s="591">
        <v>536</v>
      </c>
      <c r="H23" s="603" t="s">
        <v>719</v>
      </c>
      <c r="I23" s="589">
        <v>19</v>
      </c>
      <c r="J23" s="588">
        <v>22</v>
      </c>
      <c r="K23" s="587">
        <v>2007</v>
      </c>
      <c r="L23" s="578"/>
      <c r="M23" s="591">
        <v>857</v>
      </c>
      <c r="N23" s="594" t="s">
        <v>718</v>
      </c>
      <c r="O23" s="588"/>
      <c r="P23" s="587">
        <v>2</v>
      </c>
      <c r="Q23" s="588">
        <v>1998</v>
      </c>
      <c r="U23" s="566"/>
    </row>
    <row r="24" spans="1:21" x14ac:dyDescent="0.2">
      <c r="A24" s="598">
        <v>45</v>
      </c>
      <c r="B24" s="594" t="s">
        <v>717</v>
      </c>
      <c r="C24" s="589"/>
      <c r="D24" s="588">
        <v>5</v>
      </c>
      <c r="E24" s="593">
        <v>1974</v>
      </c>
      <c r="F24" s="592"/>
      <c r="G24" s="591">
        <v>542</v>
      </c>
      <c r="H24" s="603" t="s">
        <v>38</v>
      </c>
      <c r="I24" s="589">
        <v>493</v>
      </c>
      <c r="J24" s="588">
        <v>503</v>
      </c>
      <c r="K24" s="587">
        <v>2014</v>
      </c>
      <c r="L24" s="578"/>
      <c r="M24" s="591">
        <v>867</v>
      </c>
      <c r="N24" s="594" t="s">
        <v>716</v>
      </c>
      <c r="O24" s="588"/>
      <c r="P24" s="587">
        <v>2</v>
      </c>
      <c r="Q24" s="588">
        <v>1994</v>
      </c>
      <c r="U24" s="608"/>
    </row>
    <row r="25" spans="1:21" x14ac:dyDescent="0.2">
      <c r="A25" s="598">
        <v>53</v>
      </c>
      <c r="B25" s="594" t="s">
        <v>715</v>
      </c>
      <c r="C25" s="589"/>
      <c r="D25" s="588">
        <v>1</v>
      </c>
      <c r="E25" s="593">
        <v>1938</v>
      </c>
      <c r="F25" s="592"/>
      <c r="G25" s="591">
        <v>543</v>
      </c>
      <c r="H25" s="603" t="s">
        <v>39</v>
      </c>
      <c r="I25" s="589">
        <v>182</v>
      </c>
      <c r="J25" s="588">
        <v>192</v>
      </c>
      <c r="K25" s="587">
        <v>1974</v>
      </c>
      <c r="L25" s="578"/>
      <c r="M25" s="591">
        <v>871</v>
      </c>
      <c r="N25" s="594" t="s">
        <v>714</v>
      </c>
      <c r="O25" s="588"/>
      <c r="P25" s="587">
        <v>1</v>
      </c>
      <c r="Q25" s="588">
        <v>1979</v>
      </c>
      <c r="U25" s="566"/>
    </row>
    <row r="26" spans="1:21" x14ac:dyDescent="0.2">
      <c r="A26" s="598">
        <v>56</v>
      </c>
      <c r="B26" s="594" t="s">
        <v>713</v>
      </c>
      <c r="C26" s="589"/>
      <c r="D26" s="588">
        <v>1</v>
      </c>
      <c r="E26" s="593">
        <v>1989</v>
      </c>
      <c r="F26" s="592"/>
      <c r="G26" s="591">
        <v>548</v>
      </c>
      <c r="H26" s="603" t="s">
        <v>712</v>
      </c>
      <c r="I26" s="589"/>
      <c r="J26" s="588">
        <v>1</v>
      </c>
      <c r="K26" s="587">
        <v>1956</v>
      </c>
      <c r="L26" s="578"/>
      <c r="M26" s="591">
        <v>872</v>
      </c>
      <c r="N26" s="594" t="s">
        <v>216</v>
      </c>
      <c r="O26" s="588"/>
      <c r="P26" s="587">
        <v>1</v>
      </c>
      <c r="Q26" s="588">
        <v>2017</v>
      </c>
      <c r="U26" s="608"/>
    </row>
    <row r="27" spans="1:21" x14ac:dyDescent="0.2">
      <c r="A27" s="598">
        <v>58</v>
      </c>
      <c r="B27" s="594" t="s">
        <v>711</v>
      </c>
      <c r="C27" s="589">
        <v>42</v>
      </c>
      <c r="D27" s="588">
        <v>112</v>
      </c>
      <c r="E27" s="593">
        <v>2018</v>
      </c>
      <c r="F27" s="592"/>
      <c r="G27" s="591">
        <v>549</v>
      </c>
      <c r="H27" s="603" t="s">
        <v>40</v>
      </c>
      <c r="I27" s="589">
        <v>58</v>
      </c>
      <c r="J27" s="588">
        <v>76</v>
      </c>
      <c r="K27" s="587" t="s">
        <v>710</v>
      </c>
      <c r="L27" s="578"/>
      <c r="M27" s="591">
        <v>873</v>
      </c>
      <c r="N27" s="594" t="s">
        <v>229</v>
      </c>
      <c r="O27" s="588"/>
      <c r="P27" s="587">
        <v>1</v>
      </c>
      <c r="Q27" s="588">
        <v>2016</v>
      </c>
      <c r="U27" s="566"/>
    </row>
    <row r="28" spans="1:21" x14ac:dyDescent="0.2">
      <c r="A28" s="598">
        <v>59</v>
      </c>
      <c r="B28" s="594" t="s">
        <v>227</v>
      </c>
      <c r="C28" s="589"/>
      <c r="D28" s="588">
        <v>1</v>
      </c>
      <c r="E28" s="593">
        <v>2015</v>
      </c>
      <c r="F28" s="592"/>
      <c r="G28" s="591">
        <v>551</v>
      </c>
      <c r="H28" s="600" t="s">
        <v>41</v>
      </c>
      <c r="I28" s="596">
        <v>70</v>
      </c>
      <c r="J28" s="588">
        <v>43</v>
      </c>
      <c r="K28" s="587">
        <v>2020</v>
      </c>
      <c r="L28" s="578"/>
      <c r="M28" s="591">
        <v>874</v>
      </c>
      <c r="N28" s="594" t="s">
        <v>217</v>
      </c>
      <c r="O28" s="588">
        <v>1</v>
      </c>
      <c r="P28" s="587">
        <v>9</v>
      </c>
      <c r="Q28" s="588">
        <v>1982</v>
      </c>
      <c r="U28" s="566"/>
    </row>
    <row r="29" spans="1:21" x14ac:dyDescent="0.2">
      <c r="A29" s="598">
        <v>61</v>
      </c>
      <c r="B29" s="594" t="s">
        <v>9</v>
      </c>
      <c r="C29" s="589">
        <v>55</v>
      </c>
      <c r="D29" s="588">
        <v>92</v>
      </c>
      <c r="E29" s="593">
        <v>2014</v>
      </c>
      <c r="F29" s="592"/>
      <c r="G29" s="591">
        <v>556</v>
      </c>
      <c r="H29" s="603" t="s">
        <v>22</v>
      </c>
      <c r="I29" s="589">
        <v>2</v>
      </c>
      <c r="J29" s="588">
        <v>31</v>
      </c>
      <c r="K29" s="587">
        <v>1974</v>
      </c>
      <c r="L29" s="578"/>
      <c r="M29" s="591">
        <v>899</v>
      </c>
      <c r="N29" s="594" t="s">
        <v>709</v>
      </c>
      <c r="O29" s="588"/>
      <c r="P29" s="587" t="s">
        <v>136</v>
      </c>
      <c r="Q29" s="588">
        <v>1946</v>
      </c>
      <c r="U29" s="566"/>
    </row>
    <row r="30" spans="1:21" x14ac:dyDescent="0.2">
      <c r="A30" s="598">
        <v>62</v>
      </c>
      <c r="B30" s="594" t="s">
        <v>10</v>
      </c>
      <c r="C30" s="589">
        <v>103</v>
      </c>
      <c r="D30" s="588">
        <v>227</v>
      </c>
      <c r="E30" s="593">
        <v>2018</v>
      </c>
      <c r="F30" s="592"/>
      <c r="G30" s="591">
        <v>558</v>
      </c>
      <c r="H30" s="600" t="s">
        <v>23</v>
      </c>
      <c r="I30" s="596">
        <v>8</v>
      </c>
      <c r="J30" s="588">
        <v>6</v>
      </c>
      <c r="K30" s="587">
        <v>2020</v>
      </c>
      <c r="L30" s="578"/>
      <c r="M30" s="591">
        <v>900</v>
      </c>
      <c r="N30" s="594" t="s">
        <v>708</v>
      </c>
      <c r="O30" s="588"/>
      <c r="P30" s="587">
        <v>1</v>
      </c>
      <c r="Q30" s="588">
        <v>1999</v>
      </c>
      <c r="U30" s="566"/>
    </row>
    <row r="31" spans="1:21" x14ac:dyDescent="0.2">
      <c r="A31" s="598">
        <v>63</v>
      </c>
      <c r="B31" s="594" t="s">
        <v>199</v>
      </c>
      <c r="C31" s="589"/>
      <c r="D31" s="588">
        <v>3</v>
      </c>
      <c r="E31" s="593">
        <v>1991</v>
      </c>
      <c r="F31" s="592"/>
      <c r="G31" s="591">
        <v>561</v>
      </c>
      <c r="H31" s="603" t="s">
        <v>140</v>
      </c>
      <c r="I31" s="589"/>
      <c r="J31" s="588" t="s">
        <v>136</v>
      </c>
      <c r="K31" s="617">
        <v>2012</v>
      </c>
      <c r="L31" s="578"/>
      <c r="M31" s="591">
        <v>901</v>
      </c>
      <c r="N31" s="594" t="s">
        <v>218</v>
      </c>
      <c r="O31" s="588"/>
      <c r="P31" s="587">
        <v>2</v>
      </c>
      <c r="Q31" s="588">
        <v>1963</v>
      </c>
      <c r="U31" s="566"/>
    </row>
    <row r="32" spans="1:21" x14ac:dyDescent="0.2">
      <c r="A32" s="598">
        <v>65</v>
      </c>
      <c r="B32" s="594" t="s">
        <v>200</v>
      </c>
      <c r="C32" s="589"/>
      <c r="D32" s="588">
        <v>2</v>
      </c>
      <c r="E32" s="593">
        <v>2012</v>
      </c>
      <c r="F32" s="592"/>
      <c r="G32" s="591">
        <v>562</v>
      </c>
      <c r="H32" s="603" t="s">
        <v>24</v>
      </c>
      <c r="I32" s="589">
        <v>7</v>
      </c>
      <c r="J32" s="588">
        <v>7</v>
      </c>
      <c r="K32" s="587" t="s">
        <v>707</v>
      </c>
      <c r="L32" s="578"/>
      <c r="M32" s="591">
        <v>910</v>
      </c>
      <c r="N32" s="594" t="s">
        <v>63</v>
      </c>
      <c r="O32" s="588">
        <v>446</v>
      </c>
      <c r="P32" s="587">
        <v>2637</v>
      </c>
      <c r="Q32" s="588">
        <v>1992</v>
      </c>
      <c r="U32" s="566"/>
    </row>
    <row r="33" spans="1:21" x14ac:dyDescent="0.2">
      <c r="A33" s="598">
        <v>68</v>
      </c>
      <c r="B33" s="594" t="s">
        <v>706</v>
      </c>
      <c r="C33" s="589"/>
      <c r="D33" s="588">
        <v>5</v>
      </c>
      <c r="E33" s="593">
        <v>1970</v>
      </c>
      <c r="F33" s="592"/>
      <c r="G33" s="591">
        <v>593</v>
      </c>
      <c r="H33" s="603" t="s">
        <v>212</v>
      </c>
      <c r="I33" s="589">
        <v>1</v>
      </c>
      <c r="J33" s="588">
        <v>2</v>
      </c>
      <c r="K33" s="587">
        <v>1990</v>
      </c>
      <c r="L33" s="578"/>
      <c r="M33" s="591">
        <v>911</v>
      </c>
      <c r="N33" s="594" t="s">
        <v>219</v>
      </c>
      <c r="O33" s="588"/>
      <c r="P33" s="587">
        <v>11</v>
      </c>
      <c r="Q33" s="588">
        <v>1974</v>
      </c>
      <c r="U33" s="566"/>
    </row>
    <row r="34" spans="1:21" x14ac:dyDescent="0.2">
      <c r="A34" s="598">
        <v>76</v>
      </c>
      <c r="B34" s="594" t="s">
        <v>11</v>
      </c>
      <c r="C34" s="589">
        <v>2</v>
      </c>
      <c r="D34" s="588">
        <v>196</v>
      </c>
      <c r="E34" s="593">
        <v>1960</v>
      </c>
      <c r="F34" s="592"/>
      <c r="G34" s="591">
        <v>612</v>
      </c>
      <c r="H34" s="603" t="s">
        <v>705</v>
      </c>
      <c r="I34" s="589"/>
      <c r="J34" s="588" t="s">
        <v>136</v>
      </c>
      <c r="K34" s="587">
        <v>2004</v>
      </c>
      <c r="L34" s="578"/>
      <c r="M34" s="591">
        <v>912</v>
      </c>
      <c r="N34" s="594" t="s">
        <v>220</v>
      </c>
      <c r="O34" s="588"/>
      <c r="P34" s="587">
        <v>1</v>
      </c>
      <c r="Q34" s="588">
        <v>2013</v>
      </c>
      <c r="U34" s="566"/>
    </row>
    <row r="35" spans="1:21" x14ac:dyDescent="0.2">
      <c r="A35" s="598">
        <v>77</v>
      </c>
      <c r="B35" s="594" t="s">
        <v>12</v>
      </c>
      <c r="C35" s="589"/>
      <c r="D35" s="588">
        <v>37</v>
      </c>
      <c r="E35" s="593">
        <v>1965</v>
      </c>
      <c r="F35" s="592"/>
      <c r="G35" s="591">
        <v>622</v>
      </c>
      <c r="H35" s="603" t="s">
        <v>704</v>
      </c>
      <c r="I35" s="589"/>
      <c r="J35" s="588">
        <v>2</v>
      </c>
      <c r="K35" s="587">
        <v>1955</v>
      </c>
      <c r="L35" s="578"/>
      <c r="M35" s="591">
        <v>914</v>
      </c>
      <c r="N35" s="594" t="s">
        <v>64</v>
      </c>
      <c r="O35" s="588">
        <v>2</v>
      </c>
      <c r="P35" s="587">
        <v>58</v>
      </c>
      <c r="Q35" s="588">
        <v>1982</v>
      </c>
      <c r="U35" s="566"/>
    </row>
    <row r="36" spans="1:21" x14ac:dyDescent="0.2">
      <c r="A36" s="598">
        <v>89</v>
      </c>
      <c r="B36" s="594" t="s">
        <v>13</v>
      </c>
      <c r="C36" s="589">
        <v>72</v>
      </c>
      <c r="D36" s="588">
        <v>200</v>
      </c>
      <c r="E36" s="593">
        <v>2018</v>
      </c>
      <c r="F36" s="592"/>
      <c r="G36" s="591">
        <v>623</v>
      </c>
      <c r="H36" s="603" t="s">
        <v>42</v>
      </c>
      <c r="I36" s="589"/>
      <c r="J36" s="588">
        <v>15</v>
      </c>
      <c r="K36" s="587">
        <v>1995</v>
      </c>
      <c r="L36" s="578"/>
      <c r="M36" s="591">
        <v>917</v>
      </c>
      <c r="N36" s="594" t="s">
        <v>703</v>
      </c>
      <c r="O36" s="588"/>
      <c r="P36" s="587">
        <v>2</v>
      </c>
      <c r="Q36" s="588" t="s">
        <v>702</v>
      </c>
      <c r="U36" s="608"/>
    </row>
    <row r="37" spans="1:21" x14ac:dyDescent="0.2">
      <c r="A37" s="598">
        <v>92</v>
      </c>
      <c r="B37" s="594" t="s">
        <v>203</v>
      </c>
      <c r="C37" s="589"/>
      <c r="D37" s="588">
        <v>2</v>
      </c>
      <c r="E37" s="593">
        <v>1991</v>
      </c>
      <c r="F37" s="592"/>
      <c r="G37" s="591">
        <v>625</v>
      </c>
      <c r="H37" s="603" t="s">
        <v>701</v>
      </c>
      <c r="I37" s="589"/>
      <c r="J37" s="588">
        <v>1</v>
      </c>
      <c r="K37" s="587">
        <v>1984</v>
      </c>
      <c r="L37" s="578"/>
      <c r="M37" s="591">
        <v>924</v>
      </c>
      <c r="N37" s="594" t="s">
        <v>65</v>
      </c>
      <c r="O37" s="588">
        <v>56</v>
      </c>
      <c r="P37" s="587">
        <v>61</v>
      </c>
      <c r="Q37" s="588">
        <v>2012</v>
      </c>
      <c r="U37" s="566"/>
    </row>
    <row r="38" spans="1:21" x14ac:dyDescent="0.2">
      <c r="A38" s="598">
        <v>93</v>
      </c>
      <c r="B38" s="594" t="s">
        <v>204</v>
      </c>
      <c r="C38" s="589"/>
      <c r="D38" s="588">
        <v>2</v>
      </c>
      <c r="E38" s="593">
        <v>2000</v>
      </c>
      <c r="F38" s="592"/>
      <c r="G38" s="591">
        <v>632</v>
      </c>
      <c r="H38" s="603" t="s">
        <v>141</v>
      </c>
      <c r="I38" s="589"/>
      <c r="J38" s="588">
        <v>1</v>
      </c>
      <c r="K38" s="587">
        <v>2012</v>
      </c>
      <c r="L38" s="578"/>
      <c r="M38" s="591">
        <v>928</v>
      </c>
      <c r="N38" s="597" t="s">
        <v>342</v>
      </c>
      <c r="O38" s="609">
        <v>1</v>
      </c>
      <c r="P38" s="616"/>
      <c r="Q38" s="604">
        <v>2020</v>
      </c>
      <c r="U38" s="566"/>
    </row>
    <row r="39" spans="1:21" x14ac:dyDescent="0.2">
      <c r="A39" s="598">
        <v>98</v>
      </c>
      <c r="B39" s="594" t="s">
        <v>29</v>
      </c>
      <c r="C39" s="589">
        <v>480</v>
      </c>
      <c r="D39" s="588">
        <v>2778</v>
      </c>
      <c r="E39" s="593">
        <v>1988</v>
      </c>
      <c r="F39" s="592"/>
      <c r="G39" s="591">
        <v>640</v>
      </c>
      <c r="H39" s="603" t="s">
        <v>700</v>
      </c>
      <c r="I39" s="589"/>
      <c r="J39" s="588" t="s">
        <v>136</v>
      </c>
      <c r="K39" s="587">
        <v>1973</v>
      </c>
      <c r="L39" s="578"/>
      <c r="M39" s="591">
        <v>932</v>
      </c>
      <c r="N39" s="594" t="s">
        <v>699</v>
      </c>
      <c r="O39" s="588"/>
      <c r="P39" s="587" t="s">
        <v>136</v>
      </c>
      <c r="Q39" s="588">
        <v>1991</v>
      </c>
      <c r="U39" s="608"/>
    </row>
    <row r="40" spans="1:21" x14ac:dyDescent="0.2">
      <c r="A40" s="598">
        <v>116</v>
      </c>
      <c r="B40" s="594" t="s">
        <v>30</v>
      </c>
      <c r="C40" s="589">
        <v>1918</v>
      </c>
      <c r="D40" s="588">
        <v>3904</v>
      </c>
      <c r="E40" s="593">
        <v>1998</v>
      </c>
      <c r="F40" s="592"/>
      <c r="G40" s="591">
        <v>645</v>
      </c>
      <c r="H40" s="600" t="s">
        <v>698</v>
      </c>
      <c r="I40" s="596">
        <v>1791</v>
      </c>
      <c r="J40" s="588">
        <v>1686</v>
      </c>
      <c r="K40" s="587">
        <v>2020</v>
      </c>
      <c r="L40" s="578"/>
      <c r="M40" s="591">
        <v>933</v>
      </c>
      <c r="N40" s="594" t="s">
        <v>66</v>
      </c>
      <c r="O40" s="588" t="s">
        <v>136</v>
      </c>
      <c r="P40" s="587">
        <v>20</v>
      </c>
      <c r="Q40" s="588">
        <v>1943</v>
      </c>
      <c r="U40" s="566"/>
    </row>
    <row r="41" spans="1:21" x14ac:dyDescent="0.2">
      <c r="A41" s="598">
        <v>148</v>
      </c>
      <c r="B41" s="594" t="s">
        <v>697</v>
      </c>
      <c r="C41" s="589"/>
      <c r="D41" s="588">
        <v>1</v>
      </c>
      <c r="E41" s="593">
        <v>2010</v>
      </c>
      <c r="F41" s="592"/>
      <c r="G41" s="591">
        <v>655</v>
      </c>
      <c r="H41" s="603" t="s">
        <v>44</v>
      </c>
      <c r="I41" s="589">
        <v>2407</v>
      </c>
      <c r="J41" s="588">
        <v>5836</v>
      </c>
      <c r="K41" s="587">
        <v>1997</v>
      </c>
      <c r="L41" s="578"/>
      <c r="M41" s="591">
        <v>934</v>
      </c>
      <c r="N41" s="594" t="s">
        <v>67</v>
      </c>
      <c r="O41" s="588">
        <v>362</v>
      </c>
      <c r="P41" s="587">
        <v>559</v>
      </c>
      <c r="Q41" s="588">
        <v>1992</v>
      </c>
      <c r="U41" s="566"/>
    </row>
    <row r="42" spans="1:21" x14ac:dyDescent="0.2">
      <c r="A42" s="598">
        <v>173</v>
      </c>
      <c r="B42" s="594" t="s">
        <v>696</v>
      </c>
      <c r="C42" s="589"/>
      <c r="D42" s="588">
        <v>1</v>
      </c>
      <c r="E42" s="593">
        <v>2000</v>
      </c>
      <c r="F42" s="592"/>
      <c r="G42" s="591">
        <v>658</v>
      </c>
      <c r="H42" s="603" t="s">
        <v>45</v>
      </c>
      <c r="I42" s="589" t="s">
        <v>136</v>
      </c>
      <c r="J42" s="588">
        <v>6</v>
      </c>
      <c r="K42" s="587">
        <v>2018</v>
      </c>
      <c r="L42" s="578"/>
      <c r="M42" s="591">
        <v>935</v>
      </c>
      <c r="N42" s="594" t="s">
        <v>145</v>
      </c>
      <c r="O42" s="588" t="s">
        <v>136</v>
      </c>
      <c r="P42" s="587">
        <v>1</v>
      </c>
      <c r="Q42" s="588">
        <v>2010</v>
      </c>
      <c r="U42" s="566"/>
    </row>
    <row r="43" spans="1:21" x14ac:dyDescent="0.2">
      <c r="A43" s="598">
        <v>175</v>
      </c>
      <c r="B43" s="594" t="s">
        <v>695</v>
      </c>
      <c r="C43" s="589"/>
      <c r="D43" s="588">
        <v>1</v>
      </c>
      <c r="E43" s="593">
        <v>1989</v>
      </c>
      <c r="F43" s="592"/>
      <c r="G43" s="591">
        <v>660</v>
      </c>
      <c r="H43" s="600" t="s">
        <v>46</v>
      </c>
      <c r="I43" s="615">
        <v>43</v>
      </c>
      <c r="J43" s="588">
        <v>42</v>
      </c>
      <c r="K43" s="587">
        <v>2019</v>
      </c>
      <c r="L43" s="578"/>
      <c r="M43" s="591">
        <v>936</v>
      </c>
      <c r="N43" s="594" t="s">
        <v>68</v>
      </c>
      <c r="O43" s="588">
        <v>6</v>
      </c>
      <c r="P43" s="587">
        <v>23</v>
      </c>
      <c r="Q43" s="588">
        <v>1992</v>
      </c>
      <c r="U43" s="566"/>
    </row>
    <row r="44" spans="1:21" x14ac:dyDescent="0.2">
      <c r="A44" s="598">
        <v>183</v>
      </c>
      <c r="B44" s="594" t="s">
        <v>208</v>
      </c>
      <c r="C44" s="589"/>
      <c r="D44" s="588">
        <v>1</v>
      </c>
      <c r="E44" s="593">
        <v>2014</v>
      </c>
      <c r="F44" s="614"/>
      <c r="G44" s="591">
        <v>662</v>
      </c>
      <c r="H44" s="603" t="s">
        <v>694</v>
      </c>
      <c r="I44" s="589">
        <v>1478</v>
      </c>
      <c r="J44" s="588">
        <v>3222</v>
      </c>
      <c r="K44" s="587">
        <v>2012</v>
      </c>
      <c r="L44" s="613"/>
      <c r="M44" s="591">
        <v>937</v>
      </c>
      <c r="N44" s="594" t="s">
        <v>69</v>
      </c>
      <c r="O44" s="588">
        <v>432</v>
      </c>
      <c r="P44" s="587">
        <v>1008</v>
      </c>
      <c r="Q44" s="588">
        <v>2009</v>
      </c>
      <c r="U44" s="566"/>
    </row>
    <row r="45" spans="1:21" x14ac:dyDescent="0.2">
      <c r="A45" s="598">
        <v>210</v>
      </c>
      <c r="B45" s="594" t="s">
        <v>137</v>
      </c>
      <c r="C45" s="589"/>
      <c r="D45" s="588">
        <v>7</v>
      </c>
      <c r="E45" s="612" t="s">
        <v>693</v>
      </c>
      <c r="F45" s="592"/>
      <c r="G45" s="591">
        <v>679</v>
      </c>
      <c r="H45" s="603" t="s">
        <v>48</v>
      </c>
      <c r="I45" s="589">
        <v>2034</v>
      </c>
      <c r="J45" s="588">
        <v>2096</v>
      </c>
      <c r="K45" s="587">
        <v>2005</v>
      </c>
      <c r="L45" s="578"/>
      <c r="M45" s="591">
        <v>938</v>
      </c>
      <c r="N45" s="594" t="s">
        <v>692</v>
      </c>
      <c r="O45" s="588"/>
      <c r="P45" s="587">
        <v>1</v>
      </c>
      <c r="Q45" s="588">
        <v>2013</v>
      </c>
      <c r="U45" s="608"/>
    </row>
    <row r="46" spans="1:21" x14ac:dyDescent="0.2">
      <c r="A46" s="598">
        <v>256</v>
      </c>
      <c r="B46" s="594" t="s">
        <v>294</v>
      </c>
      <c r="C46" s="589">
        <v>2</v>
      </c>
      <c r="D46" s="588">
        <v>12</v>
      </c>
      <c r="E46" s="593">
        <v>1990</v>
      </c>
      <c r="F46" s="592"/>
      <c r="G46" s="591">
        <v>683</v>
      </c>
      <c r="H46" s="603" t="s">
        <v>691</v>
      </c>
      <c r="I46" s="589"/>
      <c r="J46" s="588">
        <v>12</v>
      </c>
      <c r="K46" s="587">
        <v>1961</v>
      </c>
      <c r="L46" s="578"/>
      <c r="M46" s="591">
        <v>940</v>
      </c>
      <c r="N46" s="597" t="s">
        <v>70</v>
      </c>
      <c r="O46" s="609">
        <v>30</v>
      </c>
      <c r="P46" s="587">
        <v>9</v>
      </c>
      <c r="Q46" s="588">
        <v>2020</v>
      </c>
      <c r="U46" s="566"/>
    </row>
    <row r="47" spans="1:21" x14ac:dyDescent="0.2">
      <c r="A47" s="598">
        <v>261</v>
      </c>
      <c r="B47" s="594" t="s">
        <v>209</v>
      </c>
      <c r="C47" s="589"/>
      <c r="D47" s="588">
        <v>1</v>
      </c>
      <c r="E47" s="593" t="s">
        <v>690</v>
      </c>
      <c r="F47" s="592"/>
      <c r="G47" s="591">
        <v>688</v>
      </c>
      <c r="H47" s="603" t="s">
        <v>49</v>
      </c>
      <c r="I47" s="589">
        <v>785</v>
      </c>
      <c r="J47" s="588">
        <v>894</v>
      </c>
      <c r="K47" s="587">
        <v>2006</v>
      </c>
      <c r="L47" s="578"/>
      <c r="M47" s="567"/>
      <c r="N47" s="611" t="s">
        <v>689</v>
      </c>
      <c r="O47" s="610">
        <v>1</v>
      </c>
      <c r="P47" s="587"/>
      <c r="Q47" s="588">
        <v>2020</v>
      </c>
      <c r="U47" s="566"/>
    </row>
    <row r="48" spans="1:21" x14ac:dyDescent="0.2">
      <c r="A48" s="598">
        <v>316</v>
      </c>
      <c r="B48" s="594" t="s">
        <v>138</v>
      </c>
      <c r="C48" s="589"/>
      <c r="D48" s="588">
        <f>SUM(I5:I68)</f>
        <v>21055</v>
      </c>
      <c r="E48" s="593">
        <v>2014</v>
      </c>
      <c r="F48" s="592"/>
      <c r="G48" s="591">
        <v>692</v>
      </c>
      <c r="H48" s="603" t="s">
        <v>50</v>
      </c>
      <c r="I48" s="589">
        <v>80</v>
      </c>
      <c r="J48" s="588">
        <v>295</v>
      </c>
      <c r="K48" s="587">
        <v>1993</v>
      </c>
      <c r="L48" s="578"/>
      <c r="M48" s="567"/>
      <c r="N48" s="594" t="s">
        <v>71</v>
      </c>
      <c r="O48" s="588">
        <v>2348</v>
      </c>
      <c r="P48" s="587">
        <v>3585</v>
      </c>
      <c r="Q48" s="588">
        <v>2006</v>
      </c>
      <c r="U48" s="566"/>
    </row>
    <row r="49" spans="1:21" x14ac:dyDescent="0.2">
      <c r="A49" s="598">
        <v>325</v>
      </c>
      <c r="B49" s="594" t="s">
        <v>25</v>
      </c>
      <c r="C49" s="589">
        <v>87</v>
      </c>
      <c r="D49" s="588">
        <v>1088</v>
      </c>
      <c r="E49" s="593">
        <v>2006</v>
      </c>
      <c r="F49" s="592"/>
      <c r="G49" s="591">
        <v>693</v>
      </c>
      <c r="H49" s="600" t="s">
        <v>51</v>
      </c>
      <c r="I49" s="596">
        <v>667</v>
      </c>
      <c r="J49" s="588">
        <v>644</v>
      </c>
      <c r="K49" s="587">
        <v>2020</v>
      </c>
      <c r="L49" s="578"/>
      <c r="M49" s="591">
        <v>960</v>
      </c>
      <c r="N49" s="594" t="s">
        <v>688</v>
      </c>
      <c r="O49" s="588"/>
      <c r="P49" s="587">
        <v>3</v>
      </c>
      <c r="Q49" s="588">
        <v>1969</v>
      </c>
      <c r="U49" s="566"/>
    </row>
    <row r="50" spans="1:21" x14ac:dyDescent="0.2">
      <c r="A50" s="598">
        <v>329</v>
      </c>
      <c r="B50" s="594" t="s">
        <v>26</v>
      </c>
      <c r="C50" s="589">
        <v>2</v>
      </c>
      <c r="D50" s="588">
        <v>2196</v>
      </c>
      <c r="E50" s="593">
        <v>1986</v>
      </c>
      <c r="F50" s="592"/>
      <c r="G50" s="591">
        <v>696</v>
      </c>
      <c r="H50" s="603" t="s">
        <v>52</v>
      </c>
      <c r="I50" s="589">
        <v>23</v>
      </c>
      <c r="J50" s="588">
        <v>53</v>
      </c>
      <c r="K50" s="587">
        <v>1973</v>
      </c>
      <c r="L50" s="578"/>
      <c r="M50" s="591">
        <v>965</v>
      </c>
      <c r="N50" s="594" t="s">
        <v>687</v>
      </c>
      <c r="O50" s="588"/>
      <c r="P50" s="587">
        <v>1</v>
      </c>
      <c r="Q50" s="588">
        <v>2015</v>
      </c>
      <c r="U50" s="566"/>
    </row>
    <row r="51" spans="1:21" x14ac:dyDescent="0.2">
      <c r="A51" s="598">
        <v>332</v>
      </c>
      <c r="B51" s="594" t="s">
        <v>686</v>
      </c>
      <c r="C51" s="589"/>
      <c r="D51" s="588">
        <v>4</v>
      </c>
      <c r="E51" s="593" t="s">
        <v>668</v>
      </c>
      <c r="F51" s="592"/>
      <c r="G51" s="591">
        <v>699</v>
      </c>
      <c r="H51" s="603" t="s">
        <v>293</v>
      </c>
      <c r="I51" s="589">
        <v>1</v>
      </c>
      <c r="J51" s="588">
        <v>1</v>
      </c>
      <c r="K51" s="587" t="s">
        <v>685</v>
      </c>
      <c r="L51" s="578"/>
      <c r="M51" s="591">
        <v>967</v>
      </c>
      <c r="N51" s="594" t="s">
        <v>684</v>
      </c>
      <c r="O51" s="588"/>
      <c r="P51" s="587">
        <v>1</v>
      </c>
      <c r="Q51" s="588">
        <v>1990</v>
      </c>
      <c r="U51" s="608"/>
    </row>
    <row r="52" spans="1:21" x14ac:dyDescent="0.2">
      <c r="A52" s="598">
        <v>333</v>
      </c>
      <c r="B52" s="594" t="s">
        <v>683</v>
      </c>
      <c r="C52" s="589"/>
      <c r="D52" s="588">
        <v>1</v>
      </c>
      <c r="E52" s="593">
        <v>2000</v>
      </c>
      <c r="F52" s="592"/>
      <c r="G52" s="591">
        <v>701</v>
      </c>
      <c r="H52" s="603" t="s">
        <v>54</v>
      </c>
      <c r="I52" s="589">
        <v>7</v>
      </c>
      <c r="J52" s="588">
        <v>9</v>
      </c>
      <c r="K52" s="587" t="s">
        <v>682</v>
      </c>
      <c r="L52" s="578"/>
      <c r="M52" s="591">
        <v>968</v>
      </c>
      <c r="N52" s="594" t="s">
        <v>681</v>
      </c>
      <c r="O52" s="588"/>
      <c r="P52" s="587">
        <v>1</v>
      </c>
      <c r="Q52" s="588">
        <v>2011</v>
      </c>
      <c r="U52" s="566"/>
    </row>
    <row r="53" spans="1:21" x14ac:dyDescent="0.2">
      <c r="A53" s="598">
        <v>308</v>
      </c>
      <c r="B53" s="594" t="s">
        <v>196</v>
      </c>
      <c r="C53" s="589"/>
      <c r="D53" s="588">
        <v>2</v>
      </c>
      <c r="E53" s="593">
        <v>1986</v>
      </c>
      <c r="F53" s="592"/>
      <c r="G53" s="591">
        <v>702</v>
      </c>
      <c r="H53" s="603" t="s">
        <v>680</v>
      </c>
      <c r="I53" s="589"/>
      <c r="J53" s="588">
        <v>1</v>
      </c>
      <c r="K53" s="587">
        <v>1996</v>
      </c>
      <c r="L53" s="578"/>
      <c r="M53" s="591">
        <v>970</v>
      </c>
      <c r="N53" s="594" t="s">
        <v>223</v>
      </c>
      <c r="O53" s="588"/>
      <c r="P53" s="587">
        <v>3</v>
      </c>
      <c r="Q53" s="588">
        <v>1952</v>
      </c>
      <c r="U53" s="566"/>
    </row>
    <row r="54" spans="1:21" x14ac:dyDescent="0.2">
      <c r="A54" s="598">
        <v>337</v>
      </c>
      <c r="B54" s="594" t="s">
        <v>28</v>
      </c>
      <c r="C54" s="589" t="s">
        <v>136</v>
      </c>
      <c r="D54" s="588">
        <v>367</v>
      </c>
      <c r="E54" s="593">
        <v>1994</v>
      </c>
      <c r="F54" s="592"/>
      <c r="G54" s="591">
        <v>703</v>
      </c>
      <c r="H54" s="603" t="s">
        <v>679</v>
      </c>
      <c r="I54" s="589"/>
      <c r="J54" s="588">
        <v>4</v>
      </c>
      <c r="K54" s="587">
        <v>1958</v>
      </c>
      <c r="L54" s="578"/>
      <c r="M54" s="591">
        <v>973</v>
      </c>
      <c r="N54" s="597" t="s">
        <v>73</v>
      </c>
      <c r="O54" s="609">
        <v>820</v>
      </c>
      <c r="P54" s="587">
        <v>786</v>
      </c>
      <c r="Q54" s="588">
        <v>2020</v>
      </c>
      <c r="U54" s="566"/>
    </row>
    <row r="55" spans="1:21" x14ac:dyDescent="0.2">
      <c r="A55" s="577"/>
      <c r="B55" s="594" t="s">
        <v>678</v>
      </c>
      <c r="C55" s="589">
        <v>2</v>
      </c>
      <c r="D55" s="588">
        <v>95</v>
      </c>
      <c r="E55" s="593">
        <v>2014</v>
      </c>
      <c r="F55" s="592"/>
      <c r="G55" s="591">
        <v>704</v>
      </c>
      <c r="H55" s="600" t="s">
        <v>53</v>
      </c>
      <c r="I55" s="596">
        <v>219</v>
      </c>
      <c r="J55" s="588">
        <v>175</v>
      </c>
      <c r="K55" s="587">
        <v>2020</v>
      </c>
      <c r="L55" s="578"/>
      <c r="M55" s="591">
        <v>975</v>
      </c>
      <c r="N55" s="594" t="s">
        <v>74</v>
      </c>
      <c r="O55" s="588">
        <v>68</v>
      </c>
      <c r="P55" s="587">
        <v>304</v>
      </c>
      <c r="Q55" s="588">
        <v>2008</v>
      </c>
      <c r="U55" s="566"/>
    </row>
    <row r="56" spans="1:21" x14ac:dyDescent="0.2">
      <c r="A56" s="598">
        <v>362</v>
      </c>
      <c r="B56" s="594" t="s">
        <v>201</v>
      </c>
      <c r="C56" s="589"/>
      <c r="D56" s="588">
        <v>1</v>
      </c>
      <c r="E56" s="593">
        <v>2012</v>
      </c>
      <c r="F56" s="592"/>
      <c r="G56" s="591">
        <v>714</v>
      </c>
      <c r="H56" s="603" t="s">
        <v>55</v>
      </c>
      <c r="I56" s="589">
        <v>24</v>
      </c>
      <c r="J56" s="588">
        <v>332</v>
      </c>
      <c r="K56" s="587">
        <v>2001</v>
      </c>
      <c r="L56" s="578"/>
      <c r="M56" s="591">
        <v>976</v>
      </c>
      <c r="N56" s="594" t="s">
        <v>224</v>
      </c>
      <c r="O56" s="588"/>
      <c r="P56" s="587">
        <v>98</v>
      </c>
      <c r="Q56" s="588">
        <v>1976</v>
      </c>
      <c r="U56" s="566"/>
    </row>
    <row r="57" spans="1:21" x14ac:dyDescent="0.2">
      <c r="A57" s="598">
        <v>365</v>
      </c>
      <c r="B57" s="594" t="s">
        <v>202</v>
      </c>
      <c r="C57" s="589"/>
      <c r="D57" s="588">
        <v>1</v>
      </c>
      <c r="E57" s="593" t="s">
        <v>677</v>
      </c>
      <c r="F57" s="592"/>
      <c r="G57" s="591">
        <v>715</v>
      </c>
      <c r="H57" s="603" t="s">
        <v>213</v>
      </c>
      <c r="I57" s="589"/>
      <c r="J57" s="588">
        <v>6</v>
      </c>
      <c r="K57" s="587" t="s">
        <v>676</v>
      </c>
      <c r="L57" s="578"/>
      <c r="M57" s="591">
        <v>977</v>
      </c>
      <c r="N57" s="594" t="s">
        <v>675</v>
      </c>
      <c r="O57" s="588"/>
      <c r="P57" s="587">
        <v>1</v>
      </c>
      <c r="Q57" s="588">
        <v>1979</v>
      </c>
      <c r="U57" s="566"/>
    </row>
    <row r="58" spans="1:21" x14ac:dyDescent="0.2">
      <c r="A58" s="598">
        <v>434</v>
      </c>
      <c r="B58" s="594" t="s">
        <v>205</v>
      </c>
      <c r="C58" s="589"/>
      <c r="D58" s="588">
        <v>1</v>
      </c>
      <c r="E58" s="593" t="s">
        <v>674</v>
      </c>
      <c r="F58" s="592"/>
      <c r="G58" s="591">
        <v>745</v>
      </c>
      <c r="H58" s="603" t="s">
        <v>56</v>
      </c>
      <c r="I58" s="589">
        <v>342</v>
      </c>
      <c r="J58" s="588">
        <v>539</v>
      </c>
      <c r="K58" s="587">
        <v>2014</v>
      </c>
      <c r="L58" s="578"/>
      <c r="M58" s="591">
        <v>978</v>
      </c>
      <c r="N58" s="594" t="s">
        <v>75</v>
      </c>
      <c r="O58" s="588">
        <v>4</v>
      </c>
      <c r="P58" s="587">
        <v>189</v>
      </c>
      <c r="Q58" s="588">
        <v>2011</v>
      </c>
      <c r="U58" s="566"/>
    </row>
    <row r="59" spans="1:21" x14ac:dyDescent="0.2">
      <c r="A59" s="598">
        <v>435</v>
      </c>
      <c r="B59" s="594" t="s">
        <v>673</v>
      </c>
      <c r="C59" s="589"/>
      <c r="D59" s="588">
        <v>1</v>
      </c>
      <c r="E59" s="593">
        <v>2000</v>
      </c>
      <c r="F59" s="592"/>
      <c r="G59" s="591">
        <v>756</v>
      </c>
      <c r="H59" s="603" t="s">
        <v>292</v>
      </c>
      <c r="I59" s="589">
        <v>9</v>
      </c>
      <c r="J59" s="588">
        <v>33</v>
      </c>
      <c r="K59" s="587">
        <v>2014</v>
      </c>
      <c r="L59" s="578"/>
      <c r="M59" s="591">
        <v>983</v>
      </c>
      <c r="N59" s="594" t="s">
        <v>672</v>
      </c>
      <c r="O59" s="588"/>
      <c r="P59" s="587">
        <v>1</v>
      </c>
      <c r="Q59" s="588">
        <v>1980</v>
      </c>
      <c r="U59" s="566"/>
    </row>
    <row r="60" spans="1:21" x14ac:dyDescent="0.2">
      <c r="A60" s="598">
        <v>441</v>
      </c>
      <c r="B60" s="594" t="s">
        <v>671</v>
      </c>
      <c r="C60" s="589"/>
      <c r="D60" s="588">
        <v>1</v>
      </c>
      <c r="E60" s="593">
        <v>1978</v>
      </c>
      <c r="F60" s="592"/>
      <c r="G60" s="591">
        <v>767</v>
      </c>
      <c r="H60" s="603" t="s">
        <v>58</v>
      </c>
      <c r="I60" s="589">
        <v>598</v>
      </c>
      <c r="J60" s="588">
        <v>9902</v>
      </c>
      <c r="K60" s="587">
        <v>2013</v>
      </c>
      <c r="L60" s="578"/>
      <c r="M60" s="591">
        <v>988</v>
      </c>
      <c r="N60" s="594" t="s">
        <v>76</v>
      </c>
      <c r="O60" s="588">
        <v>32</v>
      </c>
      <c r="P60" s="587">
        <v>501</v>
      </c>
      <c r="Q60" s="588">
        <v>2006</v>
      </c>
      <c r="U60" s="566"/>
    </row>
    <row r="61" spans="1:21" x14ac:dyDescent="0.2">
      <c r="A61" s="598">
        <v>446</v>
      </c>
      <c r="B61" s="594" t="s">
        <v>14</v>
      </c>
      <c r="C61" s="589">
        <v>17</v>
      </c>
      <c r="D61" s="588">
        <v>27</v>
      </c>
      <c r="E61" s="593">
        <v>2006</v>
      </c>
      <c r="F61" s="592"/>
      <c r="G61" s="591">
        <v>769</v>
      </c>
      <c r="H61" s="603" t="s">
        <v>670</v>
      </c>
      <c r="I61" s="589"/>
      <c r="J61" s="588">
        <v>1</v>
      </c>
      <c r="K61" s="587">
        <v>1981</v>
      </c>
      <c r="L61" s="578"/>
      <c r="M61" s="591">
        <v>992</v>
      </c>
      <c r="N61" s="594" t="s">
        <v>77</v>
      </c>
      <c r="O61" s="588">
        <v>2</v>
      </c>
      <c r="P61" s="587">
        <v>876</v>
      </c>
      <c r="Q61" s="588">
        <v>2006</v>
      </c>
      <c r="U61" s="608"/>
    </row>
    <row r="62" spans="1:21" x14ac:dyDescent="0.2">
      <c r="A62" s="598">
        <v>446</v>
      </c>
      <c r="B62" s="594" t="s">
        <v>669</v>
      </c>
      <c r="C62" s="589"/>
      <c r="D62" s="588">
        <v>1</v>
      </c>
      <c r="E62" s="593">
        <v>2004</v>
      </c>
      <c r="F62" s="592"/>
      <c r="G62" s="591">
        <v>772</v>
      </c>
      <c r="H62" s="603" t="s">
        <v>291</v>
      </c>
      <c r="I62" s="589">
        <v>2</v>
      </c>
      <c r="J62" s="588">
        <v>5</v>
      </c>
      <c r="K62" s="587" t="s">
        <v>668</v>
      </c>
      <c r="L62" s="578"/>
      <c r="M62" s="567"/>
      <c r="N62" s="594" t="s">
        <v>667</v>
      </c>
      <c r="O62" s="588"/>
      <c r="P62" s="587">
        <v>1</v>
      </c>
      <c r="Q62" s="588">
        <v>1952</v>
      </c>
      <c r="U62" s="566"/>
    </row>
    <row r="63" spans="1:21" ht="17" thickBot="1" x14ac:dyDescent="0.25">
      <c r="A63" s="598">
        <v>467</v>
      </c>
      <c r="B63" s="594" t="s">
        <v>206</v>
      </c>
      <c r="C63" s="589"/>
      <c r="D63" s="588">
        <v>2</v>
      </c>
      <c r="E63" s="593" t="s">
        <v>666</v>
      </c>
      <c r="F63" s="592"/>
      <c r="G63" s="591">
        <v>782</v>
      </c>
      <c r="H63" s="603" t="s">
        <v>60</v>
      </c>
      <c r="I63" s="589">
        <v>102</v>
      </c>
      <c r="J63" s="588">
        <v>238</v>
      </c>
      <c r="K63" s="587">
        <v>1999</v>
      </c>
      <c r="L63" s="578"/>
      <c r="M63" s="567"/>
      <c r="N63" s="607" t="s">
        <v>282</v>
      </c>
      <c r="O63" s="605"/>
      <c r="P63" s="606">
        <v>3</v>
      </c>
      <c r="Q63" s="605">
        <v>1969</v>
      </c>
      <c r="U63" s="566"/>
    </row>
    <row r="64" spans="1:21" ht="17" thickBot="1" x14ac:dyDescent="0.25">
      <c r="A64" s="598">
        <v>468</v>
      </c>
      <c r="B64" s="594" t="s">
        <v>284</v>
      </c>
      <c r="C64" s="589" t="s">
        <v>136</v>
      </c>
      <c r="D64" s="604"/>
      <c r="E64" s="593">
        <v>2019</v>
      </c>
      <c r="F64" s="592"/>
      <c r="G64" s="591">
        <v>774</v>
      </c>
      <c r="H64" s="603" t="s">
        <v>214</v>
      </c>
      <c r="I64" s="589">
        <v>1</v>
      </c>
      <c r="J64" s="588">
        <v>2</v>
      </c>
      <c r="K64" s="587">
        <v>1975</v>
      </c>
      <c r="L64" s="578"/>
      <c r="M64" s="567"/>
      <c r="N64" s="602" t="s">
        <v>665</v>
      </c>
      <c r="O64" s="601">
        <v>91</v>
      </c>
      <c r="P64" s="667" t="s">
        <v>664</v>
      </c>
      <c r="Q64" s="668"/>
      <c r="U64" s="566"/>
    </row>
    <row r="65" spans="1:18" ht="19" x14ac:dyDescent="0.25">
      <c r="A65" s="598">
        <v>469</v>
      </c>
      <c r="B65" s="594" t="s">
        <v>663</v>
      </c>
      <c r="C65" s="589"/>
      <c r="D65" s="588">
        <v>1</v>
      </c>
      <c r="E65" s="593">
        <v>1991</v>
      </c>
      <c r="F65" s="592"/>
      <c r="G65" s="591">
        <v>783</v>
      </c>
      <c r="H65" s="600" t="s">
        <v>318</v>
      </c>
      <c r="I65" s="596">
        <v>1</v>
      </c>
      <c r="J65" s="588"/>
      <c r="K65" s="587">
        <v>2020</v>
      </c>
      <c r="L65" s="578"/>
      <c r="M65" s="567"/>
      <c r="N65" s="599" t="s">
        <v>662</v>
      </c>
      <c r="O65" s="669">
        <v>87</v>
      </c>
      <c r="P65" s="669"/>
      <c r="Q65" s="670"/>
    </row>
    <row r="66" spans="1:18" ht="19" x14ac:dyDescent="0.25">
      <c r="A66" s="598">
        <v>476</v>
      </c>
      <c r="B66" s="597" t="s">
        <v>661</v>
      </c>
      <c r="C66" s="596">
        <v>19</v>
      </c>
      <c r="D66" s="588">
        <v>17</v>
      </c>
      <c r="E66" s="593">
        <v>2020</v>
      </c>
      <c r="F66" s="592"/>
      <c r="G66" s="591">
        <v>785</v>
      </c>
      <c r="H66" s="590" t="s">
        <v>61</v>
      </c>
      <c r="I66" s="589">
        <v>8790</v>
      </c>
      <c r="J66" s="588">
        <v>94630</v>
      </c>
      <c r="K66" s="587">
        <v>1985</v>
      </c>
      <c r="L66" s="578"/>
      <c r="M66" s="567"/>
      <c r="N66" s="595" t="s">
        <v>660</v>
      </c>
      <c r="O66" s="665">
        <v>36490</v>
      </c>
      <c r="P66" s="665"/>
      <c r="Q66" s="666"/>
    </row>
    <row r="67" spans="1:18" ht="19" x14ac:dyDescent="0.25">
      <c r="A67" s="577"/>
      <c r="B67" s="594" t="s">
        <v>659</v>
      </c>
      <c r="C67" s="585">
        <v>14</v>
      </c>
      <c r="D67" s="588">
        <v>15</v>
      </c>
      <c r="E67" s="593">
        <v>2019</v>
      </c>
      <c r="F67" s="592"/>
      <c r="G67" s="591">
        <v>786</v>
      </c>
      <c r="H67" s="590" t="s">
        <v>658</v>
      </c>
      <c r="I67" s="589"/>
      <c r="J67" s="588">
        <v>1</v>
      </c>
      <c r="K67" s="587">
        <v>1993</v>
      </c>
      <c r="L67" s="578"/>
      <c r="M67" s="567"/>
      <c r="N67" s="575" t="s">
        <v>657</v>
      </c>
      <c r="O67" s="665">
        <v>187</v>
      </c>
      <c r="P67" s="665"/>
      <c r="Q67" s="666"/>
    </row>
    <row r="68" spans="1:18" ht="20" thickBot="1" x14ac:dyDescent="0.3">
      <c r="A68" s="577"/>
      <c r="B68" s="586" t="s">
        <v>656</v>
      </c>
      <c r="C68" s="585">
        <v>5</v>
      </c>
      <c r="D68" s="580">
        <v>6</v>
      </c>
      <c r="E68" s="584">
        <v>2018</v>
      </c>
      <c r="F68" s="583"/>
      <c r="G68" s="567"/>
      <c r="H68" s="582" t="s">
        <v>62</v>
      </c>
      <c r="I68" s="581">
        <v>77</v>
      </c>
      <c r="J68" s="580">
        <v>2194</v>
      </c>
      <c r="K68" s="579">
        <v>2007</v>
      </c>
      <c r="L68" s="578"/>
      <c r="M68" s="567"/>
      <c r="N68" s="575" t="s">
        <v>655</v>
      </c>
      <c r="O68" s="665">
        <v>50</v>
      </c>
      <c r="P68" s="665"/>
      <c r="Q68" s="666"/>
    </row>
    <row r="69" spans="1:18" ht="19" x14ac:dyDescent="0.25">
      <c r="A69" s="577"/>
      <c r="B69" s="659" t="s">
        <v>654</v>
      </c>
      <c r="C69" s="660"/>
      <c r="D69" s="660"/>
      <c r="E69" s="661"/>
      <c r="F69" s="573"/>
      <c r="G69" s="567"/>
      <c r="H69" s="659" t="s">
        <v>653</v>
      </c>
      <c r="I69" s="660"/>
      <c r="J69" s="660"/>
      <c r="K69" s="661"/>
      <c r="L69" s="576"/>
      <c r="M69" s="567"/>
      <c r="N69" s="575" t="s">
        <v>652</v>
      </c>
      <c r="O69" s="665" t="s">
        <v>651</v>
      </c>
      <c r="P69" s="665"/>
      <c r="Q69" s="666"/>
    </row>
    <row r="70" spans="1:18" ht="17" thickBot="1" x14ac:dyDescent="0.25">
      <c r="A70" s="574"/>
      <c r="B70" s="662"/>
      <c r="C70" s="663"/>
      <c r="D70" s="663"/>
      <c r="E70" s="664"/>
      <c r="F70" s="573"/>
      <c r="G70" s="567"/>
      <c r="H70" s="662"/>
      <c r="I70" s="663"/>
      <c r="J70" s="663"/>
      <c r="K70" s="664"/>
      <c r="L70" s="573"/>
      <c r="M70" s="567"/>
      <c r="N70" s="572"/>
      <c r="O70" s="571"/>
      <c r="P70" s="571"/>
      <c r="Q70" s="570"/>
    </row>
    <row r="71" spans="1:18" x14ac:dyDescent="0.2">
      <c r="A71" s="567"/>
      <c r="B71" s="569"/>
      <c r="C71" s="568"/>
      <c r="D71" s="568"/>
      <c r="E71" s="568"/>
      <c r="F71" s="568"/>
      <c r="G71" s="568"/>
      <c r="H71" s="566"/>
      <c r="I71" s="566"/>
      <c r="J71" s="566"/>
      <c r="K71" s="566"/>
      <c r="L71" s="568"/>
      <c r="M71" s="568"/>
      <c r="N71" s="567"/>
      <c r="O71" s="566"/>
      <c r="P71" s="566"/>
      <c r="Q71" s="566"/>
    </row>
    <row r="72" spans="1:18" x14ac:dyDescent="0.2">
      <c r="C72" s="565">
        <f>SUM(C5:C66)</f>
        <v>6213</v>
      </c>
      <c r="I72" s="565">
        <f>SUM(I5:I68)</f>
        <v>21055</v>
      </c>
      <c r="O72" s="565">
        <f>SUM(O5:O63)</f>
        <v>9226</v>
      </c>
      <c r="R72" s="565">
        <f>SUM(C72:O72)</f>
        <v>36494</v>
      </c>
    </row>
  </sheetData>
  <mergeCells count="8">
    <mergeCell ref="B69:E70"/>
    <mergeCell ref="H69:K70"/>
    <mergeCell ref="O69:Q69"/>
    <mergeCell ref="P64:Q64"/>
    <mergeCell ref="O65:Q65"/>
    <mergeCell ref="O66:Q66"/>
    <mergeCell ref="O67:Q67"/>
    <mergeCell ref="O68:Q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2020</vt:lpstr>
      <vt:lpstr>2020 info</vt:lpstr>
      <vt:lpstr>rare birds </vt:lpstr>
      <vt:lpstr>sheet for mass bird</vt:lpstr>
      <vt:lpstr>Sheet1</vt:lpstr>
      <vt:lpstr>Sheet2</vt:lpstr>
      <vt:lpstr>Sheet3</vt:lpstr>
      <vt:lpstr>Sheet1 (2)</vt:lpstr>
      <vt:lpstr>'sheet for mass bird'!Print_Area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Jorgensen</dc:creator>
  <cp:lastModifiedBy>Janice Jorgensen</cp:lastModifiedBy>
  <cp:lastPrinted>2020-12-30T18:08:03Z</cp:lastPrinted>
  <dcterms:created xsi:type="dcterms:W3CDTF">2016-01-02T23:15:24Z</dcterms:created>
  <dcterms:modified xsi:type="dcterms:W3CDTF">2021-02-16T02:06:03Z</dcterms:modified>
</cp:coreProperties>
</file>